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08563\Desktop\"/>
    </mc:Choice>
  </mc:AlternateContent>
  <xr:revisionPtr revIDLastSave="0" documentId="13_ncr:1_{012F43B5-3C40-4138-8E49-13BF9E47E32F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HONGKONG-FCL" sheetId="10" r:id="rId1"/>
    <sheet name="HONGKONG-LCL" sheetId="11" r:id="rId2"/>
    <sheet name="IAL" sheetId="7" state="hidden" r:id="rId3"/>
    <sheet name="OOCL" sheetId="8" state="hidden" r:id="rId4"/>
    <sheet name="TSL" sheetId="9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'HONGKONG-FCL'!$A$7:$X$164</definedName>
    <definedName name="A">#REF!</definedName>
    <definedName name="basvaWvaw">#REF!</definedName>
    <definedName name="Consignee">#REF!</definedName>
    <definedName name="d">#REF!</definedName>
    <definedName name="ewfwgwe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'HONGKONG-FCL'!$A$1:$X$101</definedName>
    <definedName name="_xlnm.Print_Titles" localSheetId="0">'HONGKONG-FCL'!$7:$7</definedName>
    <definedName name="REMARK">#REF!</definedName>
    <definedName name="REMARKES">#REF!</definedName>
    <definedName name="VESSEL" localSheetId="0">'HONGKONG-FCL'!$A$104:$A$255</definedName>
    <definedName name="VESSEL">#REF!</definedName>
    <definedName name="wefawegfwa">#REF!</definedName>
    <definedName name="スリーレターコード">[1]マスター!$B$1:$B$285</definedName>
    <definedName name="運賃">'[2]07A150%加工２'!$A$1:$BJ$30</definedName>
    <definedName name="運賃表">[3]地上運送運賃表濃飛案!$C$7:$CZ$94</definedName>
    <definedName name="請求項目">#REF!</definedName>
    <definedName name="請求項目名称">#REF!</definedName>
    <definedName name="請求項目名称ＥＳ">#REF!</definedName>
  </definedNames>
  <calcPr calcId="181029"/>
</workbook>
</file>

<file path=xl/calcChain.xml><?xml version="1.0" encoding="utf-8"?>
<calcChain xmlns="http://schemas.openxmlformats.org/spreadsheetml/2006/main">
  <c r="Q66" i="9" l="1"/>
  <c r="V53" i="9"/>
  <c r="V52" i="9"/>
  <c r="V51" i="9"/>
  <c r="V50" i="9"/>
  <c r="V48" i="9"/>
  <c r="V47" i="9"/>
  <c r="W28" i="9"/>
  <c r="W36" i="9" s="1"/>
  <c r="W44" i="9" s="1"/>
  <c r="B152" i="8"/>
  <c r="Y21" i="11"/>
  <c r="X21" i="11"/>
  <c r="W21" i="11"/>
  <c r="U21" i="11"/>
  <c r="V21" i="11" s="1"/>
  <c r="S21" i="11"/>
  <c r="T21" i="11" s="1"/>
  <c r="Q21" i="11"/>
  <c r="R21" i="11" s="1"/>
  <c r="J21" i="11"/>
  <c r="D21" i="11"/>
  <c r="F21" i="11" s="1"/>
  <c r="G21" i="11" s="1"/>
  <c r="Y20" i="11"/>
  <c r="W20" i="11"/>
  <c r="X20" i="11" s="1"/>
  <c r="U20" i="11"/>
  <c r="V20" i="11" s="1"/>
  <c r="S20" i="11"/>
  <c r="T20" i="11" s="1"/>
  <c r="Q20" i="11"/>
  <c r="R20" i="11" s="1"/>
  <c r="O20" i="11"/>
  <c r="P20" i="11" s="1"/>
  <c r="M20" i="11"/>
  <c r="N20" i="11" s="1"/>
  <c r="K20" i="11"/>
  <c r="L20" i="11" s="1"/>
  <c r="J20" i="11"/>
  <c r="E20" i="11"/>
  <c r="D20" i="11"/>
  <c r="F20" i="11" s="1"/>
  <c r="G20" i="11" s="1"/>
  <c r="Y19" i="11"/>
  <c r="W19" i="11"/>
  <c r="X19" i="11" s="1"/>
  <c r="U19" i="11"/>
  <c r="V19" i="11" s="1"/>
  <c r="J19" i="11"/>
  <c r="G19" i="11"/>
  <c r="F19" i="11"/>
  <c r="E19" i="11"/>
  <c r="D19" i="11"/>
  <c r="Y18" i="11"/>
  <c r="W18" i="11"/>
  <c r="X18" i="11" s="1"/>
  <c r="U18" i="11"/>
  <c r="V18" i="11" s="1"/>
  <c r="S18" i="11"/>
  <c r="T18" i="11" s="1"/>
  <c r="Q18" i="11"/>
  <c r="R18" i="11" s="1"/>
  <c r="J18" i="11"/>
  <c r="E18" i="11"/>
  <c r="D18" i="11"/>
  <c r="F18" i="11" s="1"/>
  <c r="G18" i="11" s="1"/>
  <c r="Y17" i="11"/>
  <c r="W17" i="11"/>
  <c r="X17" i="11" s="1"/>
  <c r="U17" i="11"/>
  <c r="V17" i="11" s="1"/>
  <c r="S17" i="11"/>
  <c r="T17" i="11" s="1"/>
  <c r="Q17" i="11"/>
  <c r="R17" i="11" s="1"/>
  <c r="O17" i="11"/>
  <c r="P17" i="11" s="1"/>
  <c r="M17" i="11"/>
  <c r="N17" i="11" s="1"/>
  <c r="K17" i="11"/>
  <c r="L17" i="11" s="1"/>
  <c r="J17" i="11"/>
  <c r="E17" i="11"/>
  <c r="D17" i="11"/>
  <c r="F17" i="11" s="1"/>
  <c r="G17" i="11" s="1"/>
  <c r="Y16" i="11"/>
  <c r="W16" i="11"/>
  <c r="X16" i="11" s="1"/>
  <c r="U16" i="11"/>
  <c r="V16" i="11" s="1"/>
  <c r="S16" i="11"/>
  <c r="T16" i="11" s="1"/>
  <c r="Q16" i="11"/>
  <c r="R16" i="11" s="1"/>
  <c r="J16" i="11"/>
  <c r="G16" i="11"/>
  <c r="F16" i="11"/>
  <c r="E16" i="11"/>
  <c r="D16" i="11"/>
  <c r="Y15" i="11"/>
  <c r="W15" i="11"/>
  <c r="X15" i="11" s="1"/>
  <c r="U15" i="11"/>
  <c r="V15" i="11" s="1"/>
  <c r="S15" i="11"/>
  <c r="T15" i="11" s="1"/>
  <c r="Q15" i="11"/>
  <c r="R15" i="11" s="1"/>
  <c r="O15" i="11"/>
  <c r="P15" i="11" s="1"/>
  <c r="M15" i="11"/>
  <c r="N15" i="11" s="1"/>
  <c r="K15" i="11"/>
  <c r="L15" i="11" s="1"/>
  <c r="J15" i="11"/>
  <c r="G15" i="11"/>
  <c r="F15" i="11"/>
  <c r="E15" i="11"/>
  <c r="D15" i="11"/>
  <c r="Y14" i="11"/>
  <c r="W14" i="11"/>
  <c r="X14" i="11" s="1"/>
  <c r="U14" i="11"/>
  <c r="V14" i="11" s="1"/>
  <c r="J14" i="11"/>
  <c r="E14" i="11"/>
  <c r="D14" i="11"/>
  <c r="F14" i="11" s="1"/>
  <c r="G14" i="11" s="1"/>
  <c r="Y13" i="11"/>
  <c r="W13" i="11"/>
  <c r="X13" i="11" s="1"/>
  <c r="U13" i="11"/>
  <c r="V13" i="11" s="1"/>
  <c r="S13" i="11"/>
  <c r="T13" i="11" s="1"/>
  <c r="Q13" i="11"/>
  <c r="R13" i="11" s="1"/>
  <c r="O13" i="11"/>
  <c r="P13" i="11" s="1"/>
  <c r="M13" i="11"/>
  <c r="N13" i="11" s="1"/>
  <c r="K13" i="11"/>
  <c r="L13" i="11" s="1"/>
  <c r="J13" i="11"/>
  <c r="E13" i="11"/>
  <c r="D13" i="11"/>
  <c r="F13" i="11" s="1"/>
  <c r="G13" i="11" s="1"/>
  <c r="Y12" i="11"/>
  <c r="W12" i="11"/>
  <c r="X12" i="11" s="1"/>
  <c r="U12" i="11"/>
  <c r="V12" i="11" s="1"/>
  <c r="S12" i="11"/>
  <c r="T12" i="11" s="1"/>
  <c r="Q12" i="11"/>
  <c r="R12" i="11" s="1"/>
  <c r="J12" i="11"/>
  <c r="G12" i="11"/>
  <c r="F12" i="11"/>
  <c r="E12" i="11"/>
  <c r="D12" i="11"/>
  <c r="Y11" i="11"/>
  <c r="W11" i="11"/>
  <c r="X11" i="11" s="1"/>
  <c r="U11" i="11"/>
  <c r="V11" i="11" s="1"/>
  <c r="S11" i="11"/>
  <c r="T11" i="11" s="1"/>
  <c r="Q11" i="11"/>
  <c r="R11" i="11" s="1"/>
  <c r="O11" i="11"/>
  <c r="P11" i="11" s="1"/>
  <c r="M11" i="11"/>
  <c r="N11" i="11" s="1"/>
  <c r="K11" i="11"/>
  <c r="L11" i="11" s="1"/>
  <c r="J11" i="11"/>
  <c r="G11" i="11"/>
  <c r="F11" i="11"/>
  <c r="E11" i="11"/>
  <c r="D11" i="11"/>
  <c r="Y10" i="11"/>
  <c r="W10" i="11"/>
  <c r="X10" i="11" s="1"/>
  <c r="U10" i="11"/>
  <c r="V10" i="11" s="1"/>
  <c r="J10" i="11"/>
  <c r="E10" i="11"/>
  <c r="D10" i="11"/>
  <c r="F10" i="11" s="1"/>
  <c r="G10" i="11" s="1"/>
  <c r="Y9" i="11"/>
  <c r="X9" i="11"/>
  <c r="W9" i="11"/>
  <c r="U9" i="11"/>
  <c r="V9" i="11" s="1"/>
  <c r="S9" i="11"/>
  <c r="T9" i="11" s="1"/>
  <c r="Q9" i="11"/>
  <c r="R9" i="11" s="1"/>
  <c r="J9" i="11"/>
  <c r="G9" i="11"/>
  <c r="F9" i="11"/>
  <c r="E9" i="11"/>
  <c r="D9" i="11"/>
  <c r="Y8" i="11"/>
  <c r="X8" i="11"/>
  <c r="W8" i="11"/>
  <c r="V8" i="11"/>
  <c r="U8" i="11"/>
  <c r="T8" i="11"/>
  <c r="S8" i="11"/>
  <c r="R8" i="11"/>
  <c r="Q8" i="11"/>
  <c r="O8" i="11"/>
  <c r="P8" i="11" s="1"/>
  <c r="M8" i="11"/>
  <c r="N8" i="11" s="1"/>
  <c r="K8" i="11"/>
  <c r="L8" i="11" s="1"/>
  <c r="J8" i="11"/>
  <c r="G8" i="11"/>
  <c r="F8" i="11"/>
  <c r="E8" i="11"/>
  <c r="D8" i="11"/>
  <c r="E21" i="11" l="1"/>
</calcChain>
</file>

<file path=xl/sharedStrings.xml><?xml version="1.0" encoding="utf-8"?>
<sst xmlns="http://schemas.openxmlformats.org/spreadsheetml/2006/main" count="2528" uniqueCount="679">
  <si>
    <t>NOHHI LOGISTICS CO., LTD.</t>
  </si>
  <si>
    <t>Web Site : http://www.nohhi.co.jp/</t>
  </si>
  <si>
    <t>SHIPPING SCHEDULE FOR FCL SERVICE</t>
  </si>
  <si>
    <t>NEW FCL SCHEDULE FROM APR. 2021</t>
  </si>
  <si>
    <t>DATE:</t>
  </si>
  <si>
    <t>FROM HONGKONG TO JAPAN</t>
  </si>
  <si>
    <t>VESSEL</t>
  </si>
  <si>
    <t>Voy.No.</t>
  </si>
  <si>
    <t>S/I  CUT-OFF
FOR FCL</t>
  </si>
  <si>
    <t>CY CLOSE</t>
  </si>
  <si>
    <t>ETD HONG KONG</t>
  </si>
  <si>
    <t>ETA</t>
  </si>
  <si>
    <t>TOKYO</t>
  </si>
  <si>
    <t>YOKOHAMA</t>
  </si>
  <si>
    <t>NAGOYA</t>
  </si>
  <si>
    <t>OSAKA</t>
  </si>
  <si>
    <t>KOBE</t>
  </si>
  <si>
    <t>HAKATA</t>
  </si>
  <si>
    <t xml:space="preserve"> MOJI</t>
  </si>
  <si>
    <t>SHIPPING LINES</t>
  </si>
  <si>
    <t>NOTE</t>
  </si>
  <si>
    <t>TBA</t>
  </si>
  <si>
    <t>IAL</t>
  </si>
  <si>
    <t>Wan Hai 262</t>
  </si>
  <si>
    <t>N377</t>
  </si>
  <si>
    <t>KMTC YOKOHAMA</t>
  </si>
  <si>
    <t>21006N</t>
  </si>
  <si>
    <t>TSL</t>
  </si>
  <si>
    <t>MILLENNIUM BRIGHT</t>
  </si>
  <si>
    <t xml:space="preserve">21008N </t>
  </si>
  <si>
    <t>TS SHANGHAI</t>
  </si>
  <si>
    <t>21005N</t>
  </si>
  <si>
    <t>OPTIMA</t>
  </si>
  <si>
    <t>001N</t>
  </si>
  <si>
    <t>VELA</t>
  </si>
  <si>
    <t>254N</t>
  </si>
  <si>
    <t>OOCL</t>
  </si>
  <si>
    <t>OOCL DALIAN</t>
  </si>
  <si>
    <t>658N</t>
  </si>
  <si>
    <t>OOCL Dalian</t>
  </si>
  <si>
    <t>N658</t>
  </si>
  <si>
    <t>YM CONSTANCY</t>
  </si>
  <si>
    <t>ST GREEN</t>
  </si>
  <si>
    <t>042N</t>
  </si>
  <si>
    <t>OOCL LE HAVRE</t>
  </si>
  <si>
    <t>141N</t>
  </si>
  <si>
    <t>iseaco Horizon</t>
  </si>
  <si>
    <t>N021</t>
  </si>
  <si>
    <t>Wan Hai 263</t>
  </si>
  <si>
    <t>N310</t>
  </si>
  <si>
    <t>Wan Hai 223</t>
  </si>
  <si>
    <t>N353</t>
  </si>
  <si>
    <t>A FUKU</t>
  </si>
  <si>
    <t>TS KAOHSIUNG</t>
  </si>
  <si>
    <t>21003N</t>
  </si>
  <si>
    <t>Wan Hai 312</t>
  </si>
  <si>
    <t>N205</t>
  </si>
  <si>
    <t>Wan Hai 231</t>
  </si>
  <si>
    <t>N328</t>
  </si>
  <si>
    <t>BOMAR ROSSI</t>
  </si>
  <si>
    <t>12N</t>
  </si>
  <si>
    <t>YM INITIATIVE</t>
  </si>
  <si>
    <t>273N</t>
  </si>
  <si>
    <t>TS YOKOHAMA</t>
  </si>
  <si>
    <t>ULTIMA</t>
  </si>
  <si>
    <t>21013N</t>
  </si>
  <si>
    <t>OOCL NEW ZEALAND</t>
  </si>
  <si>
    <t>099N</t>
  </si>
  <si>
    <t>WAN HAI 510</t>
  </si>
  <si>
    <t>N139</t>
  </si>
  <si>
    <t>Wan Hai 510</t>
  </si>
  <si>
    <t xml:space="preserve">LIOBA </t>
  </si>
  <si>
    <t>KETA</t>
  </si>
  <si>
    <t>034N</t>
  </si>
  <si>
    <t>OOCL NAGOYA</t>
  </si>
  <si>
    <t>149N</t>
  </si>
  <si>
    <t>Carpathia</t>
  </si>
  <si>
    <t>Interasia Forward</t>
  </si>
  <si>
    <t>N102</t>
  </si>
  <si>
    <t>OMIT</t>
  </si>
  <si>
    <t>Wan Hai 222</t>
  </si>
  <si>
    <t>N352</t>
  </si>
  <si>
    <t xml:space="preserve">MARCONNECTICUT </t>
  </si>
  <si>
    <t>21008N</t>
  </si>
  <si>
    <t>TS TOKYO</t>
  </si>
  <si>
    <t>Wan Hai 315</t>
  </si>
  <si>
    <t>N197</t>
  </si>
  <si>
    <t>Interasia Advance</t>
  </si>
  <si>
    <t>N243</t>
  </si>
  <si>
    <t>YM CONTINENT</t>
  </si>
  <si>
    <t>018N</t>
  </si>
  <si>
    <t>21007N</t>
  </si>
  <si>
    <t>TS SHENZHEN</t>
  </si>
  <si>
    <t>OOCL AUSTRALIA</t>
  </si>
  <si>
    <t>207N</t>
  </si>
  <si>
    <t>SPIL KARTIKA</t>
  </si>
  <si>
    <t>N028</t>
  </si>
  <si>
    <t>Spil Kartika</t>
  </si>
  <si>
    <t>N378</t>
  </si>
  <si>
    <t>YM CENTENNIAL</t>
  </si>
  <si>
    <t>011N</t>
  </si>
  <si>
    <t>DELAWARE TRADER</t>
  </si>
  <si>
    <t>029N</t>
  </si>
  <si>
    <t>OOCL CHARLESTON</t>
  </si>
  <si>
    <t>198N</t>
  </si>
  <si>
    <t>Interasia Progress</t>
  </si>
  <si>
    <t>N191</t>
  </si>
  <si>
    <t>Sunrise Dragon</t>
  </si>
  <si>
    <t>N659</t>
  </si>
  <si>
    <t>Wan Hai 221</t>
  </si>
  <si>
    <t>N006</t>
  </si>
  <si>
    <t>TS KOBE</t>
  </si>
  <si>
    <t>TS OSAKA</t>
  </si>
  <si>
    <t>ALS Vesta</t>
  </si>
  <si>
    <t>N026</t>
  </si>
  <si>
    <t>Wan Hai 261</t>
  </si>
  <si>
    <t>N314</t>
  </si>
  <si>
    <t>THORSTAR</t>
  </si>
  <si>
    <t>274N</t>
  </si>
  <si>
    <t xml:space="preserve">21009N </t>
  </si>
  <si>
    <t>21014N</t>
  </si>
  <si>
    <t>OOCL JAKARTA</t>
  </si>
  <si>
    <t>131N</t>
  </si>
  <si>
    <t>WAN HAI 501</t>
  </si>
  <si>
    <t>N211</t>
  </si>
  <si>
    <t>Wan Hai 501</t>
  </si>
  <si>
    <t>YM CAPACITY</t>
  </si>
  <si>
    <t>007N</t>
  </si>
  <si>
    <t>SPECTRUM N</t>
  </si>
  <si>
    <t>012N</t>
  </si>
  <si>
    <t>142N</t>
  </si>
  <si>
    <t>Fred</t>
  </si>
  <si>
    <t>N055</t>
  </si>
  <si>
    <t>N311</t>
  </si>
  <si>
    <t>N354</t>
  </si>
  <si>
    <t>TS BANGKOK</t>
  </si>
  <si>
    <t>21004N</t>
  </si>
  <si>
    <t>Wan Hai 316</t>
  </si>
  <si>
    <t>2104N</t>
  </si>
  <si>
    <t>255N</t>
  </si>
  <si>
    <t>659N</t>
  </si>
  <si>
    <t>002N</t>
  </si>
  <si>
    <t>043N</t>
  </si>
  <si>
    <t>150N</t>
  </si>
  <si>
    <t>N103</t>
  </si>
  <si>
    <t>MARCONNECTICUT</t>
  </si>
  <si>
    <t>* Above schedule is subject to change with/without prior notice</t>
  </si>
  <si>
    <t>BOOKING : Pls contact to :</t>
  </si>
  <si>
    <t>NOHHI  LOGISTICS CO.,LTD. QINGDAO OFFICE</t>
  </si>
  <si>
    <t>Manager</t>
  </si>
  <si>
    <t>E-mail:</t>
  </si>
  <si>
    <t>(+86) 532-8591-7696</t>
  </si>
  <si>
    <t>FAX:</t>
  </si>
  <si>
    <t>(+86) 532-8591-7699</t>
  </si>
  <si>
    <t>Booking</t>
  </si>
  <si>
    <t>Contact party at Destination:</t>
  </si>
  <si>
    <t>NOHHI LOGISTICS CO.,LTD.</t>
  </si>
  <si>
    <t>Supervisor</t>
  </si>
  <si>
    <t>+81 -(0)52-561-3136</t>
  </si>
  <si>
    <t>+81-(0)52-561-3215</t>
  </si>
  <si>
    <t>Arrival</t>
  </si>
  <si>
    <t>NOHHI (HONGKONG) CO., LTD.</t>
  </si>
  <si>
    <t>SHIPPING SCHEDULE FOR FCL/LCL SERVICE</t>
  </si>
  <si>
    <t>DATE:2021/3/26</t>
  </si>
  <si>
    <t>HONGKONG</t>
  </si>
  <si>
    <t>Service</t>
  </si>
  <si>
    <t>S/I  CUT-OFF</t>
  </si>
  <si>
    <t>CFS CLOSE</t>
  </si>
  <si>
    <t>POL</t>
  </si>
  <si>
    <t>ETD</t>
  </si>
  <si>
    <t>T / T</t>
  </si>
  <si>
    <t>MOJI</t>
  </si>
  <si>
    <t>TS Lines (JTK)</t>
  </si>
  <si>
    <t>HK</t>
  </si>
  <si>
    <t>Wan Hai (NS1)</t>
  </si>
  <si>
    <t>WAN HAI 281</t>
  </si>
  <si>
    <t>N181</t>
  </si>
  <si>
    <t>Wan Hai (JTH)</t>
  </si>
  <si>
    <t>TS Lines (JTK2)</t>
  </si>
  <si>
    <t>TS Lines (JHT)</t>
  </si>
  <si>
    <t>SKIP</t>
  </si>
  <si>
    <t>N182</t>
  </si>
  <si>
    <t>LCL CARGO</t>
  </si>
  <si>
    <t>PIC</t>
  </si>
  <si>
    <t>Mr.</t>
  </si>
  <si>
    <t>MIKE</t>
  </si>
  <si>
    <t>nhk02@nohhi.net.cn</t>
  </si>
  <si>
    <t>0755-28939035</t>
  </si>
  <si>
    <t>BLANK SAILING</t>
  </si>
  <si>
    <t>SUSPENDED</t>
  </si>
  <si>
    <t>------------------------</t>
  </si>
  <si>
    <t>AJA IPSA</t>
  </si>
  <si>
    <t>ALDI WAVE</t>
  </si>
  <si>
    <t>ANNETTE-S.</t>
  </si>
  <si>
    <t>APLLON D</t>
  </si>
  <si>
    <t>ARTEMIS</t>
  </si>
  <si>
    <t>ARUNA IPSA</t>
  </si>
  <si>
    <t xml:space="preserve">BOX ENDURANCE </t>
  </si>
  <si>
    <t>CAPE FAWLEY</t>
  </si>
  <si>
    <t>CAPE FORBY</t>
  </si>
  <si>
    <t>COLLETTE</t>
  </si>
  <si>
    <t>COLOMBO</t>
  </si>
  <si>
    <t>EVER PEACE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</si>
  <si>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</si>
  <si>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</si>
  <si>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</si>
  <si>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</si>
  <si>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</si>
  <si>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</si>
  <si>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</si>
  <si>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</si>
  <si>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INTERASIA ADVANCE</t>
  </si>
  <si>
    <t>IS CHINA</t>
  </si>
  <si>
    <t>KUO CHANG</t>
  </si>
  <si>
    <t>KUO CHIA</t>
  </si>
  <si>
    <t>KUO LONG</t>
  </si>
  <si>
    <t>KYOTO TOWER</t>
  </si>
  <si>
    <t xml:space="preserve">LANTAU BEACH </t>
  </si>
  <si>
    <t>LANTAU BEE</t>
  </si>
  <si>
    <t>LANTAU BREEZE</t>
  </si>
  <si>
    <t xml:space="preserve">LANTAU BRIDE </t>
  </si>
  <si>
    <t xml:space="preserve">MAX KUDO </t>
  </si>
  <si>
    <t>MOL ENDOWMENT</t>
  </si>
  <si>
    <t>MOL EXPERIENCE</t>
  </si>
  <si>
    <t>MOL EXPLORER</t>
  </si>
  <si>
    <t>MOL GATEWAY</t>
  </si>
  <si>
    <t>MOL GLOBE</t>
  </si>
  <si>
    <t>MOL GRANDEUR</t>
  </si>
  <si>
    <t>MITRA BHUM</t>
  </si>
  <si>
    <t>MUNK STRAIT</t>
  </si>
  <si>
    <t>NORDOCELOT</t>
  </si>
  <si>
    <t xml:space="preserve">OLYMPIA </t>
  </si>
  <si>
    <t xml:space="preserve">OOCL AUSTRALIA </t>
  </si>
  <si>
    <t>OOCL BUSAN</t>
  </si>
  <si>
    <t>OOCL GUANGZHOU</t>
  </si>
  <si>
    <t>OOCL KOBE</t>
  </si>
  <si>
    <t>OOCL ZHOUSHAN</t>
  </si>
  <si>
    <t>RDO CONCORD</t>
  </si>
  <si>
    <t>PRINCESS OF LUCK</t>
  </si>
  <si>
    <t>SEASPAN LAHORE</t>
  </si>
  <si>
    <t>SEASPAN SANTOS</t>
  </si>
  <si>
    <t>STAR RIVER</t>
  </si>
  <si>
    <t xml:space="preserve">SUNRISE SURABAYA </t>
  </si>
  <si>
    <t xml:space="preserve">TSING MA BRIDGE </t>
  </si>
  <si>
    <t>TS HONGKONG</t>
  </si>
  <si>
    <t>UNI-ARISE</t>
  </si>
  <si>
    <t>UNI-PATRIOT</t>
  </si>
  <si>
    <t>UNI-PREMIER</t>
  </si>
  <si>
    <t>UNI-PRUDENT</t>
  </si>
  <si>
    <t>VAN MANILA</t>
  </si>
  <si>
    <t>VECCHIO BRIDGE</t>
  </si>
  <si>
    <t>VENICE BRIDGE</t>
  </si>
  <si>
    <t>WAN HAI 232</t>
  </si>
  <si>
    <t>WAN HAI 262</t>
  </si>
  <si>
    <t>WAN HAI 265</t>
  </si>
  <si>
    <t>WAN HAI 266</t>
  </si>
  <si>
    <t>WAN HAI 267</t>
  </si>
  <si>
    <t>WAN HAI 272</t>
  </si>
  <si>
    <t>WAN HAI 273</t>
  </si>
  <si>
    <t>WAN HAI 282</t>
  </si>
  <si>
    <t>WAN HAI 312</t>
  </si>
  <si>
    <t>WAN HAI 316</t>
  </si>
  <si>
    <t>WAN HAI 317</t>
  </si>
  <si>
    <t>WAN HAI 506</t>
  </si>
  <si>
    <t xml:space="preserve">WARNOW MATE </t>
  </si>
  <si>
    <t>YM HAWK</t>
  </si>
  <si>
    <t>YM HEIGHTS</t>
  </si>
  <si>
    <t>YM IMPROVEMENT</t>
  </si>
  <si>
    <t>-------------------------</t>
  </si>
  <si>
    <t>APL</t>
  </si>
  <si>
    <t>CNC</t>
  </si>
  <si>
    <t>COSCO</t>
  </si>
  <si>
    <t>Evergreen</t>
  </si>
  <si>
    <t>Interasia</t>
  </si>
  <si>
    <t>Maersk</t>
  </si>
  <si>
    <t>MOL</t>
  </si>
  <si>
    <t>NYK</t>
  </si>
  <si>
    <t>SITC</t>
  </si>
  <si>
    <t>T.S.Lines</t>
  </si>
  <si>
    <t>Wan Hai</t>
  </si>
  <si>
    <t>Yangming</t>
  </si>
  <si>
    <t>Week 14</t>
  </si>
  <si>
    <t>SVC</t>
  </si>
  <si>
    <t>Vessel Name</t>
  </si>
  <si>
    <t>Voyage</t>
  </si>
  <si>
    <t>RECEIVE</t>
  </si>
  <si>
    <t>CY CLOSING</t>
  </si>
  <si>
    <t xml:space="preserve">ETA </t>
  </si>
  <si>
    <t>SI CUT</t>
  </si>
  <si>
    <t>VGM CUT OFF</t>
  </si>
  <si>
    <t>HKG</t>
  </si>
  <si>
    <t>Tokyo</t>
  </si>
  <si>
    <t>Yokohama</t>
  </si>
  <si>
    <t>Nagoya</t>
  </si>
  <si>
    <t>Osaka</t>
  </si>
  <si>
    <t>Kobe</t>
  </si>
  <si>
    <t>Shimizu</t>
  </si>
  <si>
    <t>Yokkaichi</t>
  </si>
  <si>
    <t>Hakata</t>
  </si>
  <si>
    <t>Moji</t>
  </si>
  <si>
    <t>NS5</t>
  </si>
  <si>
    <t>Tue 12:00</t>
  </si>
  <si>
    <t>-</t>
  </si>
  <si>
    <t>MON 12:00</t>
  </si>
  <si>
    <t>MON 23:00</t>
  </si>
  <si>
    <t>JTS</t>
  </si>
  <si>
    <t>Mon 17:00</t>
  </si>
  <si>
    <t>FRI 15:00</t>
  </si>
  <si>
    <t>SUN 23:00</t>
  </si>
  <si>
    <t>NS1</t>
  </si>
  <si>
    <t>Wed 23:00</t>
  </si>
  <si>
    <t>WED 10:00</t>
  </si>
  <si>
    <t>NS3</t>
  </si>
  <si>
    <t>Thu 23:00</t>
  </si>
  <si>
    <t>THU 15:00</t>
  </si>
  <si>
    <t>THU 14:00</t>
  </si>
  <si>
    <t>JCV</t>
  </si>
  <si>
    <t>Fri 17:00</t>
  </si>
  <si>
    <t>THU 17:00</t>
  </si>
  <si>
    <t>JKH</t>
  </si>
  <si>
    <t>Fri 14:00</t>
  </si>
  <si>
    <t>THU 12:00</t>
  </si>
  <si>
    <t>FRI 07:00</t>
  </si>
  <si>
    <t>Week 15</t>
  </si>
  <si>
    <t>Week 16</t>
  </si>
  <si>
    <t>N045</t>
  </si>
  <si>
    <t>N053</t>
  </si>
  <si>
    <t>N365</t>
  </si>
  <si>
    <t>Week 17</t>
  </si>
  <si>
    <t>Week 18</t>
  </si>
  <si>
    <t>Week 19</t>
  </si>
  <si>
    <t>N329</t>
  </si>
  <si>
    <t>N206</t>
  </si>
  <si>
    <t>N140</t>
  </si>
  <si>
    <t>N022</t>
  </si>
  <si>
    <t>N054</t>
  </si>
  <si>
    <t>N366</t>
  </si>
  <si>
    <t>Hong Kong / South China - Outbound to Japan Main Ports</t>
  </si>
  <si>
    <t>Attention: Manual VGM cutoff is 8 working hours earlier than eVGM cutoff</t>
  </si>
  <si>
    <t>KTX1</t>
  </si>
  <si>
    <t>Vessel</t>
  </si>
  <si>
    <t>VOY</t>
  </si>
  <si>
    <t>Shekou</t>
  </si>
  <si>
    <t>Yantian (R1)</t>
  </si>
  <si>
    <t>Shantou (R3)</t>
  </si>
  <si>
    <t>Hong Kong</t>
  </si>
  <si>
    <t>eVGM Cutoff</t>
  </si>
  <si>
    <t>CY Open*
General Cargo</t>
  </si>
  <si>
    <t>CY Cutoff</t>
  </si>
  <si>
    <t>SI Cutoff</t>
  </si>
  <si>
    <t>Yantian</t>
  </si>
  <si>
    <t>Shantou</t>
  </si>
  <si>
    <t>SKZ-N</t>
  </si>
  <si>
    <t>YAT</t>
  </si>
  <si>
    <t>SHT</t>
  </si>
  <si>
    <t>HKG-N</t>
  </si>
  <si>
    <t>XMN-N</t>
  </si>
  <si>
    <t>TYO-N</t>
  </si>
  <si>
    <t>YOK-S</t>
  </si>
  <si>
    <t>NGO-S</t>
  </si>
  <si>
    <t>UKB-S</t>
  </si>
  <si>
    <t>OSA-S</t>
  </si>
  <si>
    <t>24 Mar</t>
  </si>
  <si>
    <t>26 Mar</t>
  </si>
  <si>
    <t>27 Mar</t>
  </si>
  <si>
    <t/>
  </si>
  <si>
    <t>02 Apr</t>
  </si>
  <si>
    <t>31 Mar</t>
  </si>
  <si>
    <t>03 Apr</t>
  </si>
  <si>
    <t>09 Apr</t>
  </si>
  <si>
    <t>07 Apr</t>
  </si>
  <si>
    <t>10 Apr</t>
  </si>
  <si>
    <t>16 Apr</t>
  </si>
  <si>
    <t>14 Apr</t>
  </si>
  <si>
    <t>17 Apr</t>
  </si>
  <si>
    <t>23 Apr</t>
  </si>
  <si>
    <t>21 Apr</t>
  </si>
  <si>
    <t>24 Apr</t>
  </si>
  <si>
    <t>(R1) - Use Yantian Feeder connect at Hong Kong</t>
  </si>
  <si>
    <t>(R3) - Use Shantou Feeder connect at Xiamen</t>
  </si>
  <si>
    <t>Also accepting :  Chiba via Yokohama</t>
  </si>
  <si>
    <t xml:space="preserve">                           Hiroshima, Hibiki, Imabari, Iyomishima, Matsuyama, Mizushima, Shibushi, Tokuyama via Kobe</t>
  </si>
  <si>
    <t>KTX2</t>
  </si>
  <si>
    <t>OSA-N</t>
  </si>
  <si>
    <t>TYO-S</t>
  </si>
  <si>
    <t>28 Mar</t>
  </si>
  <si>
    <t>04 Apr</t>
  </si>
  <si>
    <t>11 Apr</t>
  </si>
  <si>
    <t>18 Apr</t>
  </si>
  <si>
    <t>25 Apr</t>
  </si>
  <si>
    <t>KTX3</t>
  </si>
  <si>
    <t>YKK-S</t>
  </si>
  <si>
    <t>22 Mar</t>
  </si>
  <si>
    <t>18 Mar</t>
  </si>
  <si>
    <t>23 Mar</t>
  </si>
  <si>
    <t>01 Apr</t>
  </si>
  <si>
    <t>08 Apr</t>
  </si>
  <si>
    <t>15 Apr</t>
  </si>
  <si>
    <t>22 Apr</t>
  </si>
  <si>
    <t>(R2) -  Till Mar 6, use Shekou PHF2 or PHKG S Service and connect at Hong Kong:  From Mar 14, KTX3-N will direct call Shekou.</t>
  </si>
  <si>
    <t>Also accepting :  Hiroshima, Hibiki, Imabari, Iyomishima, Matsuyama, Mizushima, Shibushi, Tokuyama via Kobe</t>
  </si>
  <si>
    <t>KTX5</t>
  </si>
  <si>
    <t>SMZ-S</t>
  </si>
  <si>
    <t>NYK DEMETER</t>
  </si>
  <si>
    <t>092N</t>
  </si>
  <si>
    <t>16 Mar</t>
  </si>
  <si>
    <t>SEASPAN EMERALD</t>
  </si>
  <si>
    <t>250N</t>
  </si>
  <si>
    <t>SEASPAN EMINENCE</t>
  </si>
  <si>
    <t>114N</t>
  </si>
  <si>
    <t>NYK DIANA</t>
  </si>
  <si>
    <t>094N</t>
  </si>
  <si>
    <t>29 Mar</t>
  </si>
  <si>
    <t>093N</t>
  </si>
  <si>
    <t>05 Apr</t>
  </si>
  <si>
    <t>251N</t>
  </si>
  <si>
    <t>12 Apr</t>
  </si>
  <si>
    <t>115N</t>
  </si>
  <si>
    <t>26 Apr</t>
  </si>
  <si>
    <t>KTX6</t>
  </si>
  <si>
    <t>Tyo-s</t>
  </si>
  <si>
    <t>20 Mar</t>
  </si>
  <si>
    <t>25 Mar</t>
  </si>
  <si>
    <t>KTX7</t>
  </si>
  <si>
    <t>Xiamen</t>
  </si>
  <si>
    <t>(R3) - Use Shantou PHKG Feeder and connect at Xiamen</t>
  </si>
  <si>
    <t xml:space="preserve"> Hakata</t>
  </si>
  <si>
    <t>KKJ-N</t>
  </si>
  <si>
    <t>HKT-S</t>
  </si>
  <si>
    <t xml:space="preserve"> Remark :</t>
  </si>
  <si>
    <t>* For Special Cargoes (reefer, dangerous, project &amp; awkward) CY Open, please refer to below links in our website:</t>
  </si>
  <si>
    <t xml:space="preserve">  - HKG Demurrage &amp; Detention Free Time and Charges</t>
  </si>
  <si>
    <t xml:space="preserve">  - South PRC Demurrage &amp; Detention Free Time and Charges</t>
  </si>
  <si>
    <t xml:space="preserve">Note: Schedule &amp; Cutoffs are subject to change with or without prior notice. Please make use our website www.oocl.com Cargo Tracking / Sailing Schedule to keep abreast of the most updated cargo / schedule information in details. 
</t>
  </si>
  <si>
    <t>For more sailing schedule, please visit :</t>
  </si>
  <si>
    <t>Sailing Schedule</t>
  </si>
  <si>
    <t xml:space="preserve">For other customer service issue, please do not hesitate to contact our local representatives. </t>
  </si>
  <si>
    <t> Scope </t>
  </si>
  <si>
    <t> Location </t>
  </si>
  <si>
    <t> Email </t>
  </si>
  <si>
    <t> Phone </t>
  </si>
  <si>
    <t> General Customer Service </t>
  </si>
  <si>
    <t> Hong Kong &amp; Macau </t>
  </si>
  <si>
    <t> hkgobcsv@oocl.com </t>
  </si>
  <si>
    <t> (852) 2506 6666 </t>
  </si>
  <si>
    <t> Shenzhen</t>
  </si>
  <si>
    <t> shzobcsv@oocl.com </t>
  </si>
  <si>
    <t> (86) 755 2588 1022 </t>
  </si>
  <si>
    <t> Guangzhou</t>
  </si>
  <si>
    <t> guaobcsv@oocl.com </t>
  </si>
  <si>
    <t> (86) 20 3815 5168 </t>
  </si>
  <si>
    <t> Foshan</t>
  </si>
  <si>
    <t> fshobcsv@oocl.com </t>
  </si>
  <si>
    <t> (86) 757 8399 9665 </t>
  </si>
  <si>
    <t> Haikou</t>
  </si>
  <si>
    <t> haiobcsv@oocl.com </t>
  </si>
  <si>
    <t> (86) 898 6856 0101 </t>
  </si>
  <si>
    <t> Kunming</t>
  </si>
  <si>
    <t> knmobcsv@oocl.com </t>
  </si>
  <si>
    <t> (86) 871 6532 1855 </t>
  </si>
  <si>
    <t> Shantou</t>
  </si>
  <si>
    <t> shtobcsv@oocl.com </t>
  </si>
  <si>
    <t> (86) 754 8894 3913 </t>
  </si>
  <si>
    <t> Zhanjiang</t>
  </si>
  <si>
    <t> zhjobcsv@oocl.com </t>
  </si>
  <si>
    <t> (86) 759 3389 188 </t>
  </si>
  <si>
    <t> Zhongshan</t>
  </si>
  <si>
    <t> zhoobcsv@oocl.com </t>
  </si>
  <si>
    <t> (86) 760 8838 1488 </t>
  </si>
  <si>
    <t> Reefer Customer Service </t>
  </si>
  <si>
    <t> ohklrfcsd@oocl.com </t>
  </si>
  <si>
    <t> (852) 2506 6806 </t>
  </si>
  <si>
    <t> South China </t>
  </si>
  <si>
    <t> (86) 755 8264 6388 </t>
  </si>
  <si>
    <t xml:space="preserve">Updated on </t>
  </si>
  <si>
    <t>** The sailing schedules/vessels are subject to change without prior notice.</t>
  </si>
  <si>
    <t xml:space="preserve">Copyright © 1998 - 2021 Orient Overseas Container Line Limited. All rights reserved. Copyright Infringement Policy .   Use of this website and information available from it is subject to Terms of Use and Privacy and Security Statement. </t>
  </si>
  <si>
    <r>
      <rPr>
        <b/>
        <i/>
        <sz val="60"/>
        <rFont val="宋体"/>
      </rPr>
      <t>德</t>
    </r>
    <r>
      <rPr>
        <b/>
        <i/>
        <sz val="60"/>
        <rFont val="新細明體"/>
        <charset val="134"/>
      </rPr>
      <t xml:space="preserve"> </t>
    </r>
    <r>
      <rPr>
        <b/>
        <i/>
        <sz val="60"/>
        <rFont val="宋体"/>
      </rPr>
      <t>翔</t>
    </r>
    <r>
      <rPr>
        <b/>
        <i/>
        <sz val="60"/>
        <rFont val="新細明體"/>
        <charset val="134"/>
      </rPr>
      <t xml:space="preserve"> </t>
    </r>
    <r>
      <rPr>
        <b/>
        <i/>
        <sz val="60"/>
        <rFont val="宋体"/>
      </rPr>
      <t>海</t>
    </r>
    <r>
      <rPr>
        <b/>
        <i/>
        <sz val="60"/>
        <rFont val="新細明體"/>
        <charset val="134"/>
      </rPr>
      <t xml:space="preserve"> </t>
    </r>
    <r>
      <rPr>
        <b/>
        <i/>
        <sz val="60"/>
        <rFont val="宋体"/>
      </rPr>
      <t>運</t>
    </r>
    <r>
      <rPr>
        <b/>
        <i/>
        <sz val="60"/>
        <rFont val="新細明體"/>
        <charset val="134"/>
      </rPr>
      <t xml:space="preserve"> </t>
    </r>
  </si>
  <si>
    <t>Hong Kong To Japan Schedule (Update on 23 MAR 2021 )</t>
  </si>
  <si>
    <t>T. S. LINES</t>
  </si>
  <si>
    <t xml:space="preserve">*** New servcie - JSM ***  HKG to TOKYO T/T 5 days </t>
  </si>
  <si>
    <t xml:space="preserve">CLS : SUN 17:00, ETA JPTYO : SAT </t>
  </si>
  <si>
    <t>wk</t>
  </si>
  <si>
    <t>Vessel Code</t>
  </si>
  <si>
    <t>Service Code</t>
  </si>
  <si>
    <t>Nansha</t>
  </si>
  <si>
    <t xml:space="preserve">Hong Kong CY RECEIVING PERIOD  </t>
  </si>
  <si>
    <t>Receiving</t>
  </si>
  <si>
    <t>HKG VGM cut-off</t>
  </si>
  <si>
    <t>CY</t>
  </si>
  <si>
    <t>Station</t>
  </si>
  <si>
    <t xml:space="preserve">FY </t>
  </si>
  <si>
    <t>via Web Platform</t>
  </si>
  <si>
    <t>SI CUT OFF</t>
  </si>
  <si>
    <t>Chiba</t>
  </si>
  <si>
    <t>remark</t>
  </si>
  <si>
    <t>OMIT HKG</t>
  </si>
  <si>
    <t>JSM</t>
  </si>
  <si>
    <t>KYKH</t>
  </si>
  <si>
    <t>2103N</t>
  </si>
  <si>
    <t>JMV</t>
  </si>
  <si>
    <t>一</t>
  </si>
  <si>
    <t>(23:00)</t>
  </si>
  <si>
    <t>HIT</t>
  </si>
  <si>
    <t>(20:00)</t>
  </si>
  <si>
    <t>(15:00)</t>
  </si>
  <si>
    <t>MNBT</t>
  </si>
  <si>
    <t>PAS</t>
  </si>
  <si>
    <t>二</t>
  </si>
  <si>
    <t>(17:00)</t>
  </si>
  <si>
    <t>MTL</t>
  </si>
  <si>
    <t>SHAC</t>
  </si>
  <si>
    <t>JTK</t>
  </si>
  <si>
    <t>三</t>
  </si>
  <si>
    <t>(10:00)</t>
  </si>
  <si>
    <t>OPTM</t>
  </si>
  <si>
    <t>JTK3</t>
  </si>
  <si>
    <t>YCST</t>
  </si>
  <si>
    <t>四</t>
  </si>
  <si>
    <t>(12:00)</t>
  </si>
  <si>
    <t>AFUK</t>
  </si>
  <si>
    <t>JTK-2</t>
  </si>
  <si>
    <t>六</t>
  </si>
  <si>
    <t>(02:00)</t>
  </si>
  <si>
    <t>(18:00)</t>
  </si>
  <si>
    <t>KHHB</t>
  </si>
  <si>
    <t>JHT</t>
  </si>
  <si>
    <t>(07:00)</t>
  </si>
  <si>
    <t>BMRS</t>
  </si>
  <si>
    <t>YITV</t>
  </si>
  <si>
    <t>YOKB</t>
  </si>
  <si>
    <t>ULTM</t>
  </si>
  <si>
    <t>LOBA</t>
  </si>
  <si>
    <t>MCNT</t>
  </si>
  <si>
    <t>TYOC</t>
  </si>
  <si>
    <t>YCTN</t>
  </si>
  <si>
    <t>SZNB</t>
  </si>
  <si>
    <t>YCTL</t>
  </si>
  <si>
    <t>UKBB</t>
  </si>
  <si>
    <t>OSAB</t>
  </si>
  <si>
    <t>THST</t>
  </si>
  <si>
    <t>YCPC</t>
  </si>
  <si>
    <t>BKKB</t>
  </si>
  <si>
    <t>13N</t>
  </si>
  <si>
    <t>275N</t>
  </si>
  <si>
    <t>21015N</t>
  </si>
  <si>
    <t>143N</t>
  </si>
  <si>
    <t>019N</t>
  </si>
  <si>
    <t>21010N</t>
  </si>
  <si>
    <t>276N</t>
  </si>
  <si>
    <t>21016N</t>
  </si>
  <si>
    <t>008N</t>
  </si>
  <si>
    <t>2105N</t>
  </si>
  <si>
    <t>003N</t>
  </si>
  <si>
    <r>
      <rPr>
        <sz val="36"/>
        <rFont val="新細明體"/>
        <charset val="134"/>
      </rPr>
      <t xml:space="preserve">HIT </t>
    </r>
    <r>
      <rPr>
        <sz val="36"/>
        <rFont val="宋体"/>
      </rPr>
      <t>香港國際貨柜碼頭</t>
    </r>
    <r>
      <rPr>
        <sz val="36"/>
        <rFont val="新細明體"/>
        <charset val="134"/>
      </rPr>
      <t xml:space="preserve"> (Tel: 24078833)</t>
    </r>
  </si>
  <si>
    <t>Hong Kong Office</t>
  </si>
  <si>
    <t>Indoor Sales</t>
  </si>
  <si>
    <t>Booking Fax : 3413 2211</t>
  </si>
  <si>
    <t xml:space="preserve"> booking e-mail : hkgjpnbkg@tslines.com.hk</t>
  </si>
  <si>
    <t>Doc Team:   Email: si@tslines.com.hk</t>
  </si>
  <si>
    <t>Documentation FAX:3413 2205</t>
  </si>
  <si>
    <t xml:space="preserve">JTK2 / JMV </t>
  </si>
  <si>
    <t xml:space="preserve">Vivian Chan </t>
  </si>
  <si>
    <t>Eve Tam</t>
  </si>
  <si>
    <t>3413 2219</t>
  </si>
  <si>
    <t>3413 2213</t>
  </si>
  <si>
    <t xml:space="preserve">JTK </t>
  </si>
  <si>
    <t>Chris Ho</t>
  </si>
  <si>
    <t>3413 2070</t>
  </si>
  <si>
    <t xml:space="preserve">Yuk Lai </t>
  </si>
  <si>
    <t>3413 2071</t>
  </si>
  <si>
    <t>Jimmy Law</t>
  </si>
  <si>
    <t>3413 2205</t>
  </si>
  <si>
    <t>JHT /JTK3/JSM</t>
  </si>
  <si>
    <t>Yanni Yuen</t>
  </si>
  <si>
    <t>Maggie Chung</t>
  </si>
  <si>
    <t>3413 2238</t>
  </si>
  <si>
    <t>JTV</t>
  </si>
  <si>
    <t xml:space="preserve">Zoe Tang </t>
  </si>
  <si>
    <t>3413 2060</t>
  </si>
  <si>
    <t>Raymond Yeung</t>
  </si>
  <si>
    <t>3413 2207</t>
  </si>
  <si>
    <t>JTS / JTK</t>
  </si>
  <si>
    <t>Natalie Ting</t>
  </si>
  <si>
    <t>3413 2239</t>
  </si>
  <si>
    <t>Marlin Kong</t>
  </si>
  <si>
    <t>3413 2075</t>
  </si>
  <si>
    <t xml:space="preserve">Anthony Chan </t>
  </si>
  <si>
    <t>3413 2215</t>
  </si>
  <si>
    <t>IA-2</t>
  </si>
  <si>
    <t xml:space="preserve">Marlin Kong / Zoe Tang </t>
  </si>
  <si>
    <t>3413 2075(2060)</t>
  </si>
  <si>
    <t>WPRD Agency Office  - Chinatop</t>
  </si>
  <si>
    <t>Insides      Email: tslwprdexp@chinatop-logistics.com</t>
  </si>
  <si>
    <t>Ceci He</t>
  </si>
  <si>
    <t>TEL:0757-86313273 (225)</t>
  </si>
  <si>
    <t>Sales- Email :  TSLWPRDEXPsales@chinatop-logistics.com</t>
  </si>
  <si>
    <t xml:space="preserve">Documentation- Email : tslwprddocexp@chinatop-logistics.com </t>
  </si>
  <si>
    <t>Email: szpsi@tslines.com.cn</t>
  </si>
  <si>
    <t>TSL Shenzhen Office</t>
  </si>
  <si>
    <t>Sales-      Email: szosales@tslines.com.cn</t>
  </si>
  <si>
    <t>Insides-      Email: szpjpbkg@tslines.com.cn</t>
  </si>
  <si>
    <t>Documentation-</t>
  </si>
  <si>
    <t>Email: szbi@tslines.com.cn</t>
  </si>
  <si>
    <t>Documentation</t>
  </si>
  <si>
    <t>Contact Tel</t>
  </si>
  <si>
    <t>VSL Name</t>
  </si>
  <si>
    <t>VSL CODE</t>
  </si>
  <si>
    <t>CALL SIGN</t>
  </si>
  <si>
    <t>FLAG</t>
  </si>
  <si>
    <t>3EFV5</t>
  </si>
  <si>
    <t>Panama,PA</t>
  </si>
  <si>
    <t>D5WR5</t>
  </si>
  <si>
    <t>Liberia,LR</t>
  </si>
  <si>
    <t>VRSR7</t>
  </si>
  <si>
    <t>Hong Kong,HK</t>
  </si>
  <si>
    <t>V7PC2</t>
  </si>
  <si>
    <t>Marshall Islands</t>
  </si>
  <si>
    <t xml:space="preserve"> THORSTAR</t>
  </si>
  <si>
    <t>D5IX4</t>
  </si>
  <si>
    <t>D5WR2</t>
  </si>
  <si>
    <t>Republic of Liberia</t>
  </si>
  <si>
    <t xml:space="preserve"> YM CENTENNIAL </t>
  </si>
  <si>
    <t>D5WQ9</t>
  </si>
  <si>
    <t>CQDO</t>
  </si>
  <si>
    <t>Portugal,PT</t>
  </si>
  <si>
    <t>YM CELEBRITY</t>
  </si>
  <si>
    <t>YCLB</t>
  </si>
  <si>
    <t>D5WQ6</t>
  </si>
  <si>
    <t>CITY OF SHANGHAI</t>
  </si>
  <si>
    <t>COSH</t>
  </si>
  <si>
    <t>V2EE9</t>
  </si>
  <si>
    <t>Antigua/Barbuda,AG</t>
  </si>
  <si>
    <t>AS PAULINE</t>
  </si>
  <si>
    <t>APLN</t>
  </si>
  <si>
    <t>D5RB6</t>
  </si>
  <si>
    <r>
      <rPr>
        <b/>
        <sz val="36"/>
        <rFont val="新細明體"/>
        <charset val="134"/>
      </rPr>
      <t>Liberia,LR</t>
    </r>
    <r>
      <rPr>
        <b/>
        <sz val="36"/>
        <rFont val="Arial"/>
        <family val="2"/>
      </rPr>
      <t xml:space="preserve">	</t>
    </r>
  </si>
  <si>
    <t>V7AZ4</t>
  </si>
  <si>
    <t xml:space="preserve">Marshall Islands </t>
  </si>
  <si>
    <t>V7DU4</t>
  </si>
  <si>
    <t>V7DC5</t>
  </si>
  <si>
    <t>Marshall Islnds,MH</t>
  </si>
  <si>
    <t>HANSA FRESENBURG</t>
  </si>
  <si>
    <t>HSFR</t>
  </si>
  <si>
    <t>D5DM3</t>
  </si>
  <si>
    <t>LIBERIA</t>
  </si>
  <si>
    <t>HANSA DUBURG</t>
  </si>
  <si>
    <t>HDBG</t>
  </si>
  <si>
    <t>9HA4822</t>
  </si>
  <si>
    <t xml:space="preserve"> MT,Malta</t>
  </si>
  <si>
    <t>CALANDRA</t>
  </si>
  <si>
    <t>CLNR</t>
  </si>
  <si>
    <t>V2QC6</t>
  </si>
  <si>
    <r>
      <rPr>
        <b/>
        <sz val="36"/>
        <rFont val="新細明體"/>
        <charset val="134"/>
      </rPr>
      <t>Antigua/Barbuda,AG</t>
    </r>
    <r>
      <rPr>
        <b/>
        <sz val="36"/>
        <rFont val="Arial"/>
        <family val="2"/>
      </rPr>
      <t xml:space="preserve">	</t>
    </r>
  </si>
  <si>
    <t xml:space="preserve">TS SHANGHAI </t>
  </si>
  <si>
    <t>VRSR5</t>
  </si>
  <si>
    <t>V2CO6</t>
  </si>
  <si>
    <t>A8HX4</t>
  </si>
  <si>
    <t xml:space="preserve">LANTAU BREEZE </t>
  </si>
  <si>
    <t>LBRZ</t>
  </si>
  <si>
    <t>V2DI6</t>
  </si>
  <si>
    <t>Antigua</t>
  </si>
  <si>
    <t>VRTF3</t>
  </si>
  <si>
    <t xml:space="preserve">Hong Kong,HK </t>
  </si>
  <si>
    <t>SEASPAN HANNOVER</t>
  </si>
  <si>
    <t>SHNO</t>
  </si>
  <si>
    <t>VRSM5</t>
  </si>
  <si>
    <r>
      <rPr>
        <b/>
        <sz val="36"/>
        <rFont val="新細明體"/>
        <charset val="134"/>
      </rPr>
      <t>Hong Kong,HK</t>
    </r>
    <r>
      <rPr>
        <b/>
        <sz val="36"/>
        <rFont val="Arial"/>
        <family val="2"/>
      </rPr>
      <t xml:space="preserve">	</t>
    </r>
  </si>
  <si>
    <t>SINAR SUBANG</t>
  </si>
  <si>
    <t>SSBN</t>
  </si>
  <si>
    <t>3ESP9</t>
  </si>
  <si>
    <t>PANAMA</t>
  </si>
  <si>
    <t>3FCN3</t>
  </si>
  <si>
    <t>TS PUSAN</t>
  </si>
  <si>
    <t>PUSC</t>
  </si>
  <si>
    <t xml:space="preserve">VRSR8 </t>
  </si>
  <si>
    <t>MTBM</t>
  </si>
  <si>
    <t>S6BK8</t>
  </si>
  <si>
    <t>Singapore,SG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</si>
</sst>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409]d\-mmm;@"/>
    <numFmt numFmtId="177" formatCode="dd/mm_)"/>
    <numFmt numFmtId="178" formatCode="&quot;￥&quot;#,##0;[Red]&quot;￥&quot;\-#,##0"/>
    <numFmt numFmtId="179" formatCode="dd/mm"/>
    <numFmt numFmtId="180" formatCode="dd\ mmm"/>
    <numFmt numFmtId="181" formatCode="dd\ mmm/\ hh:mm"/>
    <numFmt numFmtId="182" formatCode="yyyy/m/d;@"/>
    <numFmt numFmtId="183" formatCode="&quot;FROM &quot;@\ &quot;TO JAPAN&quot;"/>
    <numFmt numFmtId="184" formatCode="m/d;@"/>
    <numFmt numFmtId="185" formatCode="ddd"/>
    <numFmt numFmtId="186" formatCode="m/d"/>
    <numFmt numFmtId="187" formatCode="dd\-mmm\-yy"/>
  </numFmts>
  <fonts count="93">
    <font>
      <sz val="11"/>
      <color indexed="8"/>
      <name val="ＭＳ Ｐゴシック"/>
      <charset val="134"/>
    </font>
    <font>
      <sz val="26"/>
      <name val="新細明體"/>
      <charset val="134"/>
    </font>
    <font>
      <sz val="38"/>
      <name val="新細明體"/>
      <charset val="134"/>
    </font>
    <font>
      <sz val="36"/>
      <name val="新細明體"/>
      <charset val="134"/>
    </font>
    <font>
      <sz val="12"/>
      <name val="Arial"/>
      <family val="2"/>
    </font>
    <font>
      <sz val="26"/>
      <name val="Arial Unicode MS"/>
      <family val="2"/>
    </font>
    <font>
      <b/>
      <sz val="26"/>
      <name val="Arial Unicode MS"/>
      <family val="2"/>
    </font>
    <font>
      <b/>
      <sz val="36"/>
      <name val="Arial Unicode MS"/>
      <family val="2"/>
    </font>
    <font>
      <sz val="26"/>
      <color rgb="FFFF0000"/>
      <name val="Arial Unicode MS"/>
      <family val="2"/>
    </font>
    <font>
      <b/>
      <i/>
      <sz val="60"/>
      <name val="宋体"/>
    </font>
    <font>
      <b/>
      <i/>
      <sz val="26"/>
      <name val="新細明體"/>
      <charset val="134"/>
    </font>
    <font>
      <b/>
      <sz val="72"/>
      <name val="Tahoma"/>
      <family val="2"/>
    </font>
    <font>
      <b/>
      <i/>
      <sz val="60"/>
      <name val="新細明體"/>
      <charset val="134"/>
    </font>
    <font>
      <b/>
      <i/>
      <sz val="48"/>
      <name val="Calibri"/>
      <family val="2"/>
    </font>
    <font>
      <b/>
      <sz val="48"/>
      <name val="新細明體"/>
      <charset val="134"/>
    </font>
    <font>
      <b/>
      <sz val="36"/>
      <name val="新細明體"/>
      <charset val="134"/>
    </font>
    <font>
      <b/>
      <sz val="56"/>
      <name val="新細明體"/>
      <charset val="134"/>
    </font>
    <font>
      <b/>
      <sz val="38"/>
      <name val="新細明體"/>
      <charset val="134"/>
    </font>
    <font>
      <sz val="38"/>
      <name val="微軟正黑體"/>
      <charset val="134"/>
    </font>
    <font>
      <b/>
      <sz val="48"/>
      <name val="Calibri"/>
      <family val="2"/>
    </font>
    <font>
      <sz val="38"/>
      <name val="宋体"/>
    </font>
    <font>
      <sz val="26"/>
      <color rgb="FFFF0000"/>
      <name val="新細明體"/>
      <charset val="134"/>
    </font>
    <font>
      <b/>
      <sz val="72"/>
      <color rgb="FFFF0000"/>
      <name val="Tahoma"/>
      <family val="2"/>
    </font>
    <font>
      <b/>
      <i/>
      <sz val="36"/>
      <name val="新細明體"/>
      <charset val="134"/>
    </font>
    <font>
      <b/>
      <sz val="36"/>
      <color rgb="FFFF0000"/>
      <name val="新細明體"/>
      <charset val="134"/>
    </font>
    <font>
      <b/>
      <sz val="40"/>
      <name val="新細明體"/>
      <charset val="134"/>
    </font>
    <font>
      <b/>
      <sz val="40"/>
      <color rgb="FFFF0000"/>
      <name val="新細明體"/>
      <charset val="134"/>
    </font>
    <font>
      <sz val="12"/>
      <name val="新細明體"/>
      <charset val="134"/>
    </font>
    <font>
      <sz val="12"/>
      <color rgb="FFFF0000"/>
      <name val="新細明體"/>
      <charset val="134"/>
    </font>
    <font>
      <b/>
      <sz val="33"/>
      <name val="新細明體"/>
      <charset val="134"/>
    </font>
    <font>
      <b/>
      <sz val="28"/>
      <name val="Arial Unicode MS"/>
      <family val="2"/>
    </font>
    <font>
      <b/>
      <sz val="36"/>
      <name val="Microsoft YaHei"/>
      <family val="2"/>
      <charset val="134"/>
    </font>
    <font>
      <sz val="38"/>
      <color rgb="FFFF0000"/>
      <name val="新細明體"/>
      <charset val="134"/>
    </font>
    <font>
      <b/>
      <sz val="26"/>
      <name val="新細明體"/>
      <charset val="134"/>
    </font>
    <font>
      <sz val="34"/>
      <name val="新細明體"/>
      <charset val="134"/>
    </font>
    <font>
      <sz val="36"/>
      <color rgb="FFFF0000"/>
      <name val="新細明體"/>
      <charset val="134"/>
    </font>
    <font>
      <sz val="12"/>
      <color indexed="8"/>
      <name val="Arial"/>
      <family val="2"/>
    </font>
    <font>
      <sz val="12"/>
      <color theme="9" tint="-0.499984740745262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3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theme="9" tint="-0.499984740745262"/>
      <name val="Arial"/>
      <family val="2"/>
    </font>
    <font>
      <sz val="12"/>
      <color rgb="FFFF000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color theme="9" tint="-0.249977111117893"/>
      <name val="Arial"/>
      <family val="2"/>
    </font>
    <font>
      <u/>
      <sz val="10"/>
      <color indexed="12"/>
      <name val="Arial"/>
      <family val="2"/>
    </font>
    <font>
      <b/>
      <i/>
      <sz val="12"/>
      <color indexed="8"/>
      <name val="Arial"/>
      <family val="2"/>
    </font>
    <font>
      <b/>
      <sz val="12"/>
      <color theme="9" tint="-0.499984740745262"/>
      <name val="Arial"/>
      <family val="2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sz val="10"/>
      <color indexed="8"/>
      <name val="Arial"/>
      <family val="2"/>
    </font>
    <font>
      <sz val="13"/>
      <color theme="1"/>
      <name val="新細明體"/>
      <charset val="134"/>
    </font>
    <font>
      <sz val="12"/>
      <color theme="1"/>
      <name val="新細明體"/>
      <charset val="134"/>
    </font>
    <font>
      <sz val="11"/>
      <color rgb="FFFF0000"/>
      <name val="ＭＳ Ｐゴシック"/>
      <family val="3"/>
      <charset val="128"/>
    </font>
    <font>
      <sz val="20"/>
      <name val="Calibri"/>
      <family val="2"/>
    </font>
    <font>
      <sz val="20"/>
      <color rgb="FFFF0000"/>
      <name val="Calibri"/>
      <family val="2"/>
    </font>
    <font>
      <sz val="2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color indexed="8"/>
      <name val="ＭＳ Ｐゴシック"/>
      <scheme val="minor"/>
    </font>
    <font>
      <sz val="12"/>
      <color theme="1"/>
      <name val="Times New Roman"/>
      <family val="1"/>
    </font>
    <font>
      <sz val="36"/>
      <name val="宋体"/>
    </font>
    <font>
      <b/>
      <sz val="36"/>
      <name val="Arial"/>
      <family val="2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2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</borders>
  <cellStyleXfs count="11">
    <xf numFmtId="0" fontId="0" fillId="0" borderId="0"/>
    <xf numFmtId="0" fontId="49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85" fillId="0" borderId="0">
      <alignment vertical="center"/>
    </xf>
    <xf numFmtId="0" fontId="27" fillId="0" borderId="0">
      <alignment vertical="center"/>
    </xf>
    <xf numFmtId="176" fontId="89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9" fontId="88" fillId="0" borderId="0" applyFont="0" applyFill="0" applyBorder="0" applyAlignment="0" applyProtection="0">
      <alignment vertical="center"/>
    </xf>
    <xf numFmtId="0" fontId="86" fillId="0" borderId="0"/>
    <xf numFmtId="176" fontId="84" fillId="0" borderId="0"/>
  </cellStyleXfs>
  <cellXfs count="67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/>
    <xf numFmtId="176" fontId="4" fillId="0" borderId="0" xfId="5" applyFont="1" applyFill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Alignment="1"/>
    <xf numFmtId="176" fontId="5" fillId="0" borderId="0" xfId="0" applyNumberFormat="1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176" fontId="5" fillId="0" borderId="0" xfId="0" applyNumberFormat="1" applyFont="1" applyFill="1" applyBorder="1" applyAlignment="1"/>
    <xf numFmtId="176" fontId="8" fillId="2" borderId="0" xfId="0" applyNumberFormat="1" applyFont="1" applyFill="1" applyBorder="1" applyAlignment="1"/>
    <xf numFmtId="0" fontId="1" fillId="0" borderId="2" xfId="0" applyFont="1" applyFill="1" applyBorder="1" applyAlignment="1"/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9" fontId="2" fillId="0" borderId="19" xfId="0" applyNumberFormat="1" applyFont="1" applyFill="1" applyBorder="1" applyAlignment="1">
      <alignment horizontal="center"/>
    </xf>
    <xf numFmtId="176" fontId="2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6" fontId="2" fillId="0" borderId="30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36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3" fillId="0" borderId="0" xfId="0" applyFont="1" applyFill="1" applyBorder="1" applyAlignment="1"/>
    <xf numFmtId="0" fontId="15" fillId="0" borderId="41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79" fontId="15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79" fontId="15" fillId="0" borderId="28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76" fontId="2" fillId="0" borderId="48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79" fontId="15" fillId="0" borderId="44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76" fontId="20" fillId="0" borderId="20" xfId="0" applyNumberFormat="1" applyFont="1" applyFill="1" applyBorder="1" applyAlignment="1">
      <alignment horizontal="center"/>
    </xf>
    <xf numFmtId="176" fontId="2" fillId="0" borderId="50" xfId="0" applyNumberFormat="1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9" fontId="17" fillId="0" borderId="44" xfId="0" applyNumberFormat="1" applyFont="1" applyFill="1" applyBorder="1" applyAlignment="1">
      <alignment horizontal="center"/>
    </xf>
    <xf numFmtId="179" fontId="17" fillId="0" borderId="19" xfId="0" applyNumberFormat="1" applyFont="1" applyFill="1" applyBorder="1" applyAlignment="1">
      <alignment horizontal="center"/>
    </xf>
    <xf numFmtId="179" fontId="17" fillId="0" borderId="2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0" fontId="22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/>
    <xf numFmtId="176" fontId="2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1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/>
    </xf>
    <xf numFmtId="176" fontId="24" fillId="2" borderId="0" xfId="0" applyNumberFormat="1" applyFont="1" applyFill="1" applyBorder="1" applyAlignment="1">
      <alignment vertical="center"/>
    </xf>
    <xf numFmtId="0" fontId="27" fillId="0" borderId="0" xfId="0" applyFont="1" applyFill="1" applyAlignment="1"/>
    <xf numFmtId="0" fontId="28" fillId="2" borderId="0" xfId="0" applyFont="1" applyFill="1" applyAlignment="1"/>
    <xf numFmtId="0" fontId="27" fillId="0" borderId="0" xfId="0" applyFont="1" applyFill="1" applyBorder="1" applyAlignment="1"/>
    <xf numFmtId="0" fontId="28" fillId="2" borderId="0" xfId="0" applyFont="1" applyFill="1" applyBorder="1" applyAlignment="1"/>
    <xf numFmtId="176" fontId="15" fillId="0" borderId="39" xfId="0" applyNumberFormat="1" applyFont="1" applyFill="1" applyBorder="1" applyAlignment="1">
      <alignment horizontal="center"/>
    </xf>
    <xf numFmtId="176" fontId="3" fillId="0" borderId="41" xfId="0" applyNumberFormat="1" applyFont="1" applyFill="1" applyBorder="1" applyAlignment="1"/>
    <xf numFmtId="176" fontId="24" fillId="2" borderId="51" xfId="0" applyNumberFormat="1" applyFont="1" applyFill="1" applyBorder="1" applyAlignment="1">
      <alignment horizontal="center"/>
    </xf>
    <xf numFmtId="176" fontId="15" fillId="0" borderId="43" xfId="0" applyNumberFormat="1" applyFont="1" applyFill="1" applyBorder="1" applyAlignment="1">
      <alignment horizontal="center"/>
    </xf>
    <xf numFmtId="176" fontId="3" fillId="0" borderId="45" xfId="0" applyNumberFormat="1" applyFont="1" applyFill="1" applyBorder="1" applyAlignment="1"/>
    <xf numFmtId="176" fontId="24" fillId="2" borderId="35" xfId="0" applyNumberFormat="1" applyFont="1" applyFill="1" applyBorder="1" applyAlignment="1">
      <alignment horizontal="center"/>
    </xf>
    <xf numFmtId="176" fontId="25" fillId="0" borderId="35" xfId="0" applyNumberFormat="1" applyFont="1" applyFill="1" applyBorder="1" applyAlignment="1">
      <alignment horizontal="center"/>
    </xf>
    <xf numFmtId="176" fontId="17" fillId="0" borderId="22" xfId="0" applyNumberFormat="1" applyFont="1" applyFill="1" applyBorder="1" applyAlignment="1">
      <alignment horizontal="center"/>
    </xf>
    <xf numFmtId="179" fontId="31" fillId="0" borderId="20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176" fontId="32" fillId="2" borderId="22" xfId="0" applyNumberFormat="1" applyFont="1" applyFill="1" applyBorder="1" applyAlignment="1">
      <alignment horizontal="center"/>
    </xf>
    <xf numFmtId="179" fontId="15" fillId="0" borderId="20" xfId="0" applyNumberFormat="1" applyFont="1" applyFill="1" applyBorder="1" applyAlignment="1">
      <alignment horizontal="center"/>
    </xf>
    <xf numFmtId="176" fontId="17" fillId="0" borderId="20" xfId="0" applyNumberFormat="1" applyFont="1" applyFill="1" applyBorder="1" applyAlignment="1">
      <alignment horizontal="center"/>
    </xf>
    <xf numFmtId="179" fontId="15" fillId="0" borderId="22" xfId="0" applyNumberFormat="1" applyFont="1" applyFill="1" applyBorder="1" applyAlignment="1">
      <alignment horizontal="center"/>
    </xf>
    <xf numFmtId="179" fontId="15" fillId="0" borderId="25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17" fillId="0" borderId="35" xfId="0" applyNumberFormat="1" applyFont="1" applyFill="1" applyBorder="1" applyAlignment="1">
      <alignment horizontal="center"/>
    </xf>
    <xf numFmtId="179" fontId="15" fillId="0" borderId="43" xfId="0" applyNumberFormat="1" applyFont="1" applyFill="1" applyBorder="1" applyAlignment="1">
      <alignment horizontal="center"/>
    </xf>
    <xf numFmtId="176" fontId="15" fillId="0" borderId="35" xfId="0" applyNumberFormat="1" applyFont="1" applyFill="1" applyBorder="1" applyAlignment="1">
      <alignment horizontal="center"/>
    </xf>
    <xf numFmtId="176" fontId="2" fillId="0" borderId="35" xfId="0" applyNumberFormat="1" applyFont="1" applyFill="1" applyBorder="1" applyAlignment="1">
      <alignment horizontal="center"/>
    </xf>
    <xf numFmtId="176" fontId="2" fillId="0" borderId="43" xfId="0" applyNumberFormat="1" applyFont="1" applyFill="1" applyBorder="1" applyAlignment="1">
      <alignment horizontal="center"/>
    </xf>
    <xf numFmtId="176" fontId="32" fillId="2" borderId="35" xfId="0" applyNumberFormat="1" applyFont="1" applyFill="1" applyBorder="1" applyAlignment="1">
      <alignment horizontal="center"/>
    </xf>
    <xf numFmtId="176" fontId="32" fillId="2" borderId="20" xfId="0" applyNumberFormat="1" applyFont="1" applyFill="1" applyBorder="1" applyAlignment="1">
      <alignment horizontal="center"/>
    </xf>
    <xf numFmtId="179" fontId="17" fillId="0" borderId="43" xfId="0" applyNumberFormat="1" applyFont="1" applyFill="1" applyBorder="1" applyAlignment="1">
      <alignment horizontal="center"/>
    </xf>
    <xf numFmtId="179" fontId="17" fillId="0" borderId="22" xfId="0" applyNumberFormat="1" applyFont="1" applyFill="1" applyBorder="1" applyAlignment="1">
      <alignment horizontal="center"/>
    </xf>
    <xf numFmtId="179" fontId="17" fillId="0" borderId="25" xfId="0" applyNumberFormat="1" applyFont="1" applyFill="1" applyBorder="1" applyAlignment="1">
      <alignment horizontal="center"/>
    </xf>
    <xf numFmtId="176" fontId="25" fillId="0" borderId="43" xfId="0" applyNumberFormat="1" applyFont="1" applyFill="1" applyBorder="1" applyAlignment="1">
      <alignment horizontal="center"/>
    </xf>
    <xf numFmtId="176" fontId="25" fillId="0" borderId="16" xfId="0" applyNumberFormat="1" applyFont="1" applyFill="1" applyBorder="1" applyAlignment="1">
      <alignment horizontal="center"/>
    </xf>
    <xf numFmtId="176" fontId="2" fillId="0" borderId="52" xfId="0" applyNumberFormat="1" applyFont="1" applyFill="1" applyBorder="1" applyAlignment="1">
      <alignment horizontal="center"/>
    </xf>
    <xf numFmtId="176" fontId="2" fillId="0" borderId="53" xfId="0" applyNumberFormat="1" applyFont="1" applyFill="1" applyBorder="1" applyAlignment="1">
      <alignment horizontal="center"/>
    </xf>
    <xf numFmtId="176" fontId="2" fillId="0" borderId="54" xfId="0" applyNumberFormat="1" applyFont="1" applyFill="1" applyBorder="1" applyAlignment="1">
      <alignment horizontal="center"/>
    </xf>
    <xf numFmtId="176" fontId="2" fillId="0" borderId="55" xfId="0" applyNumberFormat="1" applyFont="1" applyFill="1" applyBorder="1" applyAlignment="1">
      <alignment horizontal="center"/>
    </xf>
    <xf numFmtId="176" fontId="2" fillId="0" borderId="56" xfId="0" applyNumberFormat="1" applyFont="1" applyFill="1" applyBorder="1" applyAlignment="1">
      <alignment horizontal="center"/>
    </xf>
    <xf numFmtId="176" fontId="2" fillId="0" borderId="57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5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59" xfId="0" applyFont="1" applyFill="1" applyBorder="1" applyAlignment="1"/>
    <xf numFmtId="0" fontId="3" fillId="0" borderId="60" xfId="0" applyFont="1" applyFill="1" applyBorder="1" applyAlignment="1"/>
    <xf numFmtId="0" fontId="1" fillId="0" borderId="60" xfId="0" applyFont="1" applyFill="1" applyBorder="1" applyAlignment="1"/>
    <xf numFmtId="176" fontId="1" fillId="0" borderId="60" xfId="0" applyNumberFormat="1" applyFont="1" applyFill="1" applyBorder="1" applyAlignment="1"/>
    <xf numFmtId="0" fontId="15" fillId="0" borderId="61" xfId="0" applyFont="1" applyFill="1" applyBorder="1" applyAlignment="1"/>
    <xf numFmtId="0" fontId="3" fillId="0" borderId="62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0" fontId="33" fillId="0" borderId="62" xfId="0" applyFont="1" applyFill="1" applyBorder="1" applyAlignment="1"/>
    <xf numFmtId="0" fontId="15" fillId="0" borderId="62" xfId="0" applyFont="1" applyFill="1" applyBorder="1" applyAlignment="1"/>
    <xf numFmtId="176" fontId="33" fillId="0" borderId="62" xfId="0" applyNumberFormat="1" applyFont="1" applyFill="1" applyBorder="1" applyAlignment="1"/>
    <xf numFmtId="0" fontId="3" fillId="0" borderId="64" xfId="0" applyFont="1" applyFill="1" applyBorder="1" applyAlignment="1"/>
    <xf numFmtId="0" fontId="3" fillId="0" borderId="65" xfId="0" applyFont="1" applyFill="1" applyBorder="1" applyAlignment="1"/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/>
    <xf numFmtId="0" fontId="3" fillId="0" borderId="58" xfId="0" applyFont="1" applyFill="1" applyBorder="1" applyAlignment="1"/>
    <xf numFmtId="0" fontId="3" fillId="0" borderId="66" xfId="0" applyFont="1" applyFill="1" applyBorder="1" applyAlignment="1"/>
    <xf numFmtId="0" fontId="3" fillId="0" borderId="67" xfId="0" applyFont="1" applyFill="1" applyBorder="1" applyAlignment="1"/>
    <xf numFmtId="0" fontId="3" fillId="0" borderId="68" xfId="0" applyFont="1" applyFill="1" applyBorder="1" applyAlignment="1"/>
    <xf numFmtId="0" fontId="3" fillId="0" borderId="69" xfId="0" applyFont="1" applyFill="1" applyBorder="1" applyAlignment="1"/>
    <xf numFmtId="0" fontId="3" fillId="0" borderId="70" xfId="0" applyFont="1" applyFill="1" applyBorder="1" applyAlignment="1"/>
    <xf numFmtId="0" fontId="3" fillId="0" borderId="71" xfId="0" applyFont="1" applyFill="1" applyBorder="1" applyAlignment="1"/>
    <xf numFmtId="176" fontId="3" fillId="0" borderId="71" xfId="0" applyNumberFormat="1" applyFont="1" applyFill="1" applyBorder="1" applyAlignment="1"/>
    <xf numFmtId="0" fontId="3" fillId="0" borderId="61" xfId="0" applyFont="1" applyFill="1" applyBorder="1" applyAlignment="1">
      <alignment horizontal="left"/>
    </xf>
    <xf numFmtId="0" fontId="3" fillId="0" borderId="62" xfId="0" applyFont="1" applyFill="1" applyBorder="1" applyAlignment="1"/>
    <xf numFmtId="176" fontId="3" fillId="0" borderId="61" xfId="0" applyNumberFormat="1" applyFont="1" applyFill="1" applyBorder="1" applyAlignment="1">
      <alignment horizontal="left"/>
    </xf>
    <xf numFmtId="0" fontId="3" fillId="0" borderId="67" xfId="0" applyFont="1" applyFill="1" applyBorder="1" applyAlignment="1">
      <alignment horizontal="center"/>
    </xf>
    <xf numFmtId="0" fontId="3" fillId="0" borderId="72" xfId="0" applyFont="1" applyFill="1" applyBorder="1" applyAlignment="1"/>
    <xf numFmtId="176" fontId="3" fillId="0" borderId="70" xfId="0" applyNumberFormat="1" applyFont="1" applyFill="1" applyBorder="1" applyAlignment="1"/>
    <xf numFmtId="0" fontId="3" fillId="0" borderId="73" xfId="0" applyFont="1" applyFill="1" applyBorder="1" applyAlignment="1"/>
    <xf numFmtId="0" fontId="3" fillId="0" borderId="7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74" xfId="0" applyFont="1" applyFill="1" applyBorder="1" applyAlignment="1"/>
    <xf numFmtId="176" fontId="3" fillId="0" borderId="67" xfId="0" applyNumberFormat="1" applyFont="1" applyFill="1" applyBorder="1" applyAlignment="1"/>
    <xf numFmtId="0" fontId="1" fillId="0" borderId="58" xfId="0" applyFont="1" applyFill="1" applyBorder="1" applyAlignment="1"/>
    <xf numFmtId="0" fontId="15" fillId="0" borderId="75" xfId="4" applyFont="1" applyFill="1" applyBorder="1" applyAlignment="1">
      <alignment horizontal="center" vertical="center" wrapText="1"/>
    </xf>
    <xf numFmtId="0" fontId="3" fillId="0" borderId="75" xfId="4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33" fillId="0" borderId="60" xfId="0" applyFont="1" applyFill="1" applyBorder="1" applyAlignment="1"/>
    <xf numFmtId="0" fontId="15" fillId="0" borderId="60" xfId="0" applyFont="1" applyFill="1" applyBorder="1" applyAlignment="1"/>
    <xf numFmtId="176" fontId="15" fillId="0" borderId="62" xfId="0" applyNumberFormat="1" applyFont="1" applyFill="1" applyBorder="1" applyAlignment="1"/>
    <xf numFmtId="0" fontId="15" fillId="0" borderId="78" xfId="0" applyFont="1" applyFill="1" applyBorder="1" applyAlignment="1"/>
    <xf numFmtId="0" fontId="3" fillId="0" borderId="79" xfId="0" applyFont="1" applyFill="1" applyBorder="1" applyAlignment="1">
      <alignment horizontal="center"/>
    </xf>
    <xf numFmtId="0" fontId="15" fillId="0" borderId="0" xfId="0" applyFont="1" applyFill="1" applyBorder="1" applyAlignment="1"/>
    <xf numFmtId="176" fontId="3" fillId="0" borderId="58" xfId="0" applyNumberFormat="1" applyFont="1" applyFill="1" applyBorder="1" applyAlignment="1"/>
    <xf numFmtId="0" fontId="3" fillId="0" borderId="80" xfId="0" applyFont="1" applyFill="1" applyBorder="1" applyAlignment="1"/>
    <xf numFmtId="176" fontId="3" fillId="0" borderId="62" xfId="0" applyNumberFormat="1" applyFont="1" applyFill="1" applyBorder="1" applyAlignment="1"/>
    <xf numFmtId="0" fontId="3" fillId="0" borderId="81" xfId="0" applyFont="1" applyFill="1" applyBorder="1" applyAlignment="1"/>
    <xf numFmtId="176" fontId="3" fillId="0" borderId="6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3" fillId="0" borderId="82" xfId="0" applyFont="1" applyFill="1" applyBorder="1" applyAlignment="1"/>
    <xf numFmtId="0" fontId="15" fillId="0" borderId="67" xfId="0" applyFont="1" applyFill="1" applyBorder="1" applyAlignment="1"/>
    <xf numFmtId="0" fontId="33" fillId="0" borderId="0" xfId="0" applyFont="1" applyFill="1" applyBorder="1" applyAlignment="1"/>
    <xf numFmtId="176" fontId="15" fillId="0" borderId="0" xfId="4" applyNumberFormat="1" applyFont="1" applyFill="1" applyBorder="1" applyAlignment="1">
      <alignment horizontal="center" vertical="center" wrapText="1"/>
    </xf>
    <xf numFmtId="176" fontId="15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/>
    <xf numFmtId="176" fontId="33" fillId="0" borderId="0" xfId="0" applyNumberFormat="1" applyFont="1" applyFill="1" applyBorder="1" applyAlignment="1"/>
    <xf numFmtId="176" fontId="35" fillId="2" borderId="0" xfId="0" applyNumberFormat="1" applyFont="1" applyFill="1" applyBorder="1" applyAlignment="1">
      <alignment vertical="center"/>
    </xf>
    <xf numFmtId="176" fontId="21" fillId="2" borderId="60" xfId="0" applyNumberFormat="1" applyFont="1" applyFill="1" applyBorder="1" applyAlignment="1"/>
    <xf numFmtId="0" fontId="1" fillId="0" borderId="62" xfId="0" applyFont="1" applyFill="1" applyBorder="1" applyAlignment="1"/>
    <xf numFmtId="176" fontId="24" fillId="2" borderId="62" xfId="0" applyNumberFormat="1" applyFont="1" applyFill="1" applyBorder="1" applyAlignment="1"/>
    <xf numFmtId="176" fontId="35" fillId="2" borderId="0" xfId="0" applyNumberFormat="1" applyFont="1" applyFill="1" applyBorder="1" applyAlignment="1"/>
    <xf numFmtId="0" fontId="3" fillId="0" borderId="65" xfId="0" applyFont="1" applyFill="1" applyBorder="1" applyAlignment="1">
      <alignment horizontal="center"/>
    </xf>
    <xf numFmtId="0" fontId="15" fillId="0" borderId="71" xfId="0" applyFont="1" applyFill="1" applyBorder="1" applyAlignment="1"/>
    <xf numFmtId="176" fontId="35" fillId="2" borderId="71" xfId="0" applyNumberFormat="1" applyFont="1" applyFill="1" applyBorder="1" applyAlignment="1"/>
    <xf numFmtId="176" fontId="35" fillId="2" borderId="62" xfId="0" applyNumberFormat="1" applyFont="1" applyFill="1" applyBorder="1" applyAlignment="1"/>
    <xf numFmtId="49" fontId="15" fillId="0" borderId="0" xfId="0" applyNumberFormat="1" applyFont="1" applyFill="1" applyBorder="1" applyAlignment="1"/>
    <xf numFmtId="176" fontId="21" fillId="2" borderId="0" xfId="0" applyNumberFormat="1" applyFont="1" applyFill="1" applyBorder="1" applyAlignment="1"/>
    <xf numFmtId="0" fontId="35" fillId="2" borderId="0" xfId="0" applyFont="1" applyFill="1" applyBorder="1" applyAlignment="1"/>
    <xf numFmtId="176" fontId="1" fillId="0" borderId="0" xfId="0" applyNumberFormat="1" applyFont="1" applyFill="1" applyAlignment="1"/>
    <xf numFmtId="176" fontId="1" fillId="0" borderId="62" xfId="0" applyNumberFormat="1" applyFont="1" applyFill="1" applyBorder="1" applyAlignment="1"/>
    <xf numFmtId="176" fontId="36" fillId="0" borderId="0" xfId="5" applyFont="1">
      <alignment vertical="center"/>
    </xf>
    <xf numFmtId="176" fontId="4" fillId="0" borderId="0" xfId="5" applyFont="1">
      <alignment vertical="center"/>
    </xf>
    <xf numFmtId="176" fontId="37" fillId="0" borderId="0" xfId="5" applyFont="1">
      <alignment vertical="center"/>
    </xf>
    <xf numFmtId="176" fontId="38" fillId="0" borderId="0" xfId="5" applyFont="1">
      <alignment vertical="center"/>
    </xf>
    <xf numFmtId="176" fontId="39" fillId="0" borderId="0" xfId="10" applyFont="1" applyAlignment="1">
      <alignment vertical="center"/>
    </xf>
    <xf numFmtId="16" fontId="40" fillId="0" borderId="0" xfId="0" applyNumberFormat="1" applyFont="1" applyFill="1" applyAlignment="1"/>
    <xf numFmtId="16" fontId="41" fillId="3" borderId="0" xfId="0" applyNumberFormat="1" applyFont="1" applyFill="1" applyAlignment="1"/>
    <xf numFmtId="176" fontId="39" fillId="0" borderId="0" xfId="10" applyFont="1" applyAlignment="1">
      <alignment horizontal="left" vertical="center"/>
    </xf>
    <xf numFmtId="176" fontId="39" fillId="4" borderId="84" xfId="10" applyFont="1" applyFill="1" applyBorder="1" applyAlignment="1">
      <alignment horizontal="center" vertical="center"/>
    </xf>
    <xf numFmtId="176" fontId="39" fillId="4" borderId="85" xfId="10" applyFont="1" applyFill="1" applyBorder="1" applyAlignment="1">
      <alignment horizontal="center" vertical="center"/>
    </xf>
    <xf numFmtId="176" fontId="39" fillId="4" borderId="61" xfId="10" applyFont="1" applyFill="1" applyBorder="1" applyAlignment="1">
      <alignment horizontal="centerContinuous" vertical="center"/>
    </xf>
    <xf numFmtId="176" fontId="39" fillId="4" borderId="62" xfId="10" applyFont="1" applyFill="1" applyBorder="1" applyAlignment="1">
      <alignment horizontal="centerContinuous" vertical="center"/>
    </xf>
    <xf numFmtId="176" fontId="39" fillId="4" borderId="86" xfId="10" applyFont="1" applyFill="1" applyBorder="1" applyAlignment="1">
      <alignment horizontal="center" vertical="center"/>
    </xf>
    <xf numFmtId="176" fontId="39" fillId="4" borderId="69" xfId="10" applyFont="1" applyFill="1" applyBorder="1" applyAlignment="1">
      <alignment horizontal="center" vertical="center"/>
    </xf>
    <xf numFmtId="176" fontId="42" fillId="4" borderId="75" xfId="5" applyFont="1" applyFill="1" applyBorder="1" applyAlignment="1">
      <alignment horizontal="center" vertical="center" wrapText="1"/>
    </xf>
    <xf numFmtId="176" fontId="42" fillId="4" borderId="69" xfId="5" applyFont="1" applyFill="1" applyBorder="1" applyAlignment="1">
      <alignment horizontal="center" vertical="center"/>
    </xf>
    <xf numFmtId="176" fontId="43" fillId="5" borderId="75" xfId="5" applyFont="1" applyFill="1" applyBorder="1" applyAlignment="1">
      <alignment horizontal="center" vertical="center"/>
    </xf>
    <xf numFmtId="176" fontId="4" fillId="6" borderId="75" xfId="5" applyFont="1" applyFill="1" applyBorder="1">
      <alignment vertical="center"/>
    </xf>
    <xf numFmtId="0" fontId="4" fillId="6" borderId="75" xfId="5" applyNumberFormat="1" applyFont="1" applyFill="1" applyBorder="1" applyAlignment="1">
      <alignment horizontal="center" vertical="center"/>
    </xf>
    <xf numFmtId="180" fontId="4" fillId="6" borderId="75" xfId="5" applyNumberFormat="1" applyFont="1" applyFill="1" applyBorder="1" applyAlignment="1">
      <alignment horizontal="center" vertical="center"/>
    </xf>
    <xf numFmtId="181" fontId="4" fillId="6" borderId="75" xfId="5" applyNumberFormat="1" applyFont="1" applyFill="1" applyBorder="1" applyAlignment="1">
      <alignment horizontal="center" vertical="center"/>
    </xf>
    <xf numFmtId="176" fontId="44" fillId="0" borderId="0" xfId="0" applyNumberFormat="1" applyFont="1" applyFill="1" applyAlignment="1"/>
    <xf numFmtId="176" fontId="45" fillId="6" borderId="0" xfId="0" applyNumberFormat="1" applyFont="1" applyFill="1" applyAlignment="1">
      <alignment horizontal="center" vertical="center"/>
    </xf>
    <xf numFmtId="176" fontId="46" fillId="6" borderId="0" xfId="0" applyNumberFormat="1" applyFont="1" applyFill="1" applyAlignment="1">
      <alignment horizontal="center" vertical="center" wrapText="1"/>
    </xf>
    <xf numFmtId="181" fontId="4" fillId="6" borderId="0" xfId="5" applyNumberFormat="1" applyFont="1" applyFill="1" applyAlignment="1">
      <alignment horizontal="center" vertical="center"/>
    </xf>
    <xf numFmtId="176" fontId="47" fillId="6" borderId="0" xfId="0" applyNumberFormat="1" applyFont="1" applyFill="1" applyAlignment="1">
      <alignment vertical="center"/>
    </xf>
    <xf numFmtId="176" fontId="47" fillId="6" borderId="0" xfId="0" applyNumberFormat="1" applyFont="1" applyFill="1" applyAlignment="1">
      <alignment horizontal="center" vertical="center"/>
    </xf>
    <xf numFmtId="176" fontId="47" fillId="6" borderId="0" xfId="0" applyNumberFormat="1" applyFont="1" applyFill="1" applyAlignment="1">
      <alignment horizontal="center" vertical="center" wrapText="1"/>
    </xf>
    <xf numFmtId="180" fontId="4" fillId="6" borderId="0" xfId="5" applyNumberFormat="1" applyFont="1" applyFill="1" applyAlignment="1">
      <alignment horizontal="center" vertical="center"/>
    </xf>
    <xf numFmtId="176" fontId="39" fillId="0" borderId="70" xfId="10" applyFont="1" applyBorder="1" applyAlignment="1">
      <alignment horizontal="left" vertical="center"/>
    </xf>
    <xf numFmtId="176" fontId="39" fillId="4" borderId="76" xfId="10" applyFont="1" applyFill="1" applyBorder="1" applyAlignment="1">
      <alignment horizontal="center" vertical="center"/>
    </xf>
    <xf numFmtId="176" fontId="39" fillId="4" borderId="87" xfId="10" applyFont="1" applyFill="1" applyBorder="1" applyAlignment="1">
      <alignment horizontal="center" vertical="center"/>
    </xf>
    <xf numFmtId="176" fontId="39" fillId="4" borderId="88" xfId="10" applyFont="1" applyFill="1" applyBorder="1" applyAlignment="1">
      <alignment horizontal="center" vertical="center"/>
    </xf>
    <xf numFmtId="181" fontId="4" fillId="3" borderId="75" xfId="5" applyNumberFormat="1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 wrapText="1"/>
    </xf>
    <xf numFmtId="176" fontId="4" fillId="6" borderId="0" xfId="5" applyFont="1" applyFill="1">
      <alignment vertical="center"/>
    </xf>
    <xf numFmtId="0" fontId="4" fillId="6" borderId="0" xfId="5" applyNumberFormat="1" applyFont="1" applyFill="1" applyAlignment="1">
      <alignment horizontal="center" vertical="center"/>
    </xf>
    <xf numFmtId="176" fontId="42" fillId="4" borderId="61" xfId="5" applyFont="1" applyFill="1" applyBorder="1" applyAlignment="1">
      <alignment horizontal="centerContinuous" vertical="center"/>
    </xf>
    <xf numFmtId="176" fontId="42" fillId="4" borderId="75" xfId="5" applyFont="1" applyFill="1" applyBorder="1" applyAlignment="1">
      <alignment horizontal="center" vertical="center"/>
    </xf>
    <xf numFmtId="176" fontId="43" fillId="5" borderId="61" xfId="5" applyFont="1" applyFill="1" applyBorder="1" applyAlignment="1">
      <alignment horizontal="center" vertical="center"/>
    </xf>
    <xf numFmtId="16" fontId="4" fillId="0" borderId="0" xfId="5" applyNumberFormat="1" applyFont="1" applyAlignment="1">
      <alignment horizontal="center" vertical="center"/>
    </xf>
    <xf numFmtId="176" fontId="42" fillId="4" borderId="75" xfId="5" applyFont="1" applyFill="1" applyBorder="1" applyAlignment="1">
      <alignment horizontal="centerContinuous" vertical="center"/>
    </xf>
    <xf numFmtId="176" fontId="42" fillId="4" borderId="61" xfId="5" applyFont="1" applyFill="1" applyBorder="1" applyAlignment="1">
      <alignment horizontal="center" vertical="center"/>
    </xf>
    <xf numFmtId="176" fontId="42" fillId="4" borderId="63" xfId="5" applyFont="1" applyFill="1" applyBorder="1" applyAlignment="1">
      <alignment horizontal="centerContinuous" vertical="center"/>
    </xf>
    <xf numFmtId="176" fontId="42" fillId="4" borderId="87" xfId="5" applyFont="1" applyFill="1" applyBorder="1" applyAlignment="1">
      <alignment horizontal="center" vertical="center" wrapText="1"/>
    </xf>
    <xf numFmtId="1" fontId="43" fillId="5" borderId="75" xfId="5" applyNumberFormat="1" applyFont="1" applyFill="1" applyBorder="1" applyAlignment="1">
      <alignment horizontal="center" vertical="center"/>
    </xf>
    <xf numFmtId="0" fontId="48" fillId="0" borderId="0" xfId="5" applyNumberFormat="1" applyFont="1">
      <alignment vertical="center"/>
    </xf>
    <xf numFmtId="3" fontId="4" fillId="0" borderId="0" xfId="5" applyNumberFormat="1" applyFont="1" applyAlignment="1">
      <alignment horizontal="center" vertical="center"/>
    </xf>
    <xf numFmtId="49" fontId="4" fillId="0" borderId="0" xfId="5" applyNumberFormat="1" applyFont="1" applyAlignment="1">
      <alignment horizontal="center" vertical="center"/>
    </xf>
    <xf numFmtId="176" fontId="42" fillId="4" borderId="62" xfId="5" applyFont="1" applyFill="1" applyBorder="1" applyAlignment="1">
      <alignment horizontal="centerContinuous" vertical="center"/>
    </xf>
    <xf numFmtId="176" fontId="42" fillId="4" borderId="87" xfId="5" applyFont="1" applyFill="1" applyBorder="1" applyAlignment="1">
      <alignment horizontal="center" vertical="center"/>
    </xf>
    <xf numFmtId="176" fontId="43" fillId="7" borderId="75" xfId="5" applyFont="1" applyFill="1" applyBorder="1" applyAlignment="1">
      <alignment horizontal="center" vertical="center"/>
    </xf>
    <xf numFmtId="182" fontId="4" fillId="6" borderId="75" xfId="5" applyNumberFormat="1" applyFont="1" applyFill="1" applyBorder="1" applyAlignment="1">
      <alignment horizontal="center" vertical="center"/>
    </xf>
    <xf numFmtId="180" fontId="4" fillId="2" borderId="75" xfId="5" applyNumberFormat="1" applyFont="1" applyFill="1" applyBorder="1" applyAlignment="1">
      <alignment horizontal="center" vertical="center"/>
    </xf>
    <xf numFmtId="176" fontId="4" fillId="0" borderId="0" xfId="5" applyFont="1" applyAlignment="1">
      <alignment horizontal="center" vertical="center"/>
    </xf>
    <xf numFmtId="176" fontId="39" fillId="4" borderId="75" xfId="0" applyNumberFormat="1" applyFont="1" applyFill="1" applyBorder="1" applyAlignment="1">
      <alignment horizontal="center" vertical="center" wrapText="1"/>
    </xf>
    <xf numFmtId="176" fontId="43" fillId="5" borderId="87" xfId="5" applyFont="1" applyFill="1" applyBorder="1" applyAlignment="1">
      <alignment horizontal="center" vertical="center"/>
    </xf>
    <xf numFmtId="176" fontId="49" fillId="0" borderId="0" xfId="5" applyFont="1">
      <alignment vertical="center"/>
    </xf>
    <xf numFmtId="176" fontId="50" fillId="4" borderId="76" xfId="10" applyFont="1" applyFill="1" applyBorder="1" applyAlignment="1">
      <alignment horizontal="center" vertical="center"/>
    </xf>
    <xf numFmtId="176" fontId="50" fillId="4" borderId="64" xfId="10" applyFont="1" applyFill="1" applyBorder="1" applyAlignment="1">
      <alignment horizontal="center" vertical="center"/>
    </xf>
    <xf numFmtId="176" fontId="50" fillId="4" borderId="87" xfId="10" applyFont="1" applyFill="1" applyBorder="1" applyAlignment="1">
      <alignment horizontal="center" vertical="center"/>
    </xf>
    <xf numFmtId="176" fontId="44" fillId="0" borderId="0" xfId="5" applyFont="1">
      <alignment vertical="center"/>
    </xf>
    <xf numFmtId="0" fontId="44" fillId="6" borderId="0" xfId="5" applyNumberFormat="1" applyFont="1" applyFill="1" applyAlignment="1">
      <alignment horizontal="center" vertical="center"/>
    </xf>
    <xf numFmtId="3" fontId="43" fillId="8" borderId="75" xfId="5" applyNumberFormat="1" applyFont="1" applyFill="1" applyBorder="1" applyAlignment="1">
      <alignment horizontal="center" vertical="center"/>
    </xf>
    <xf numFmtId="4" fontId="43" fillId="8" borderId="75" xfId="5" applyNumberFormat="1" applyFont="1" applyFill="1" applyBorder="1" applyAlignment="1">
      <alignment horizontal="center" vertical="center"/>
    </xf>
    <xf numFmtId="176" fontId="51" fillId="6" borderId="0" xfId="5" applyFont="1" applyFill="1">
      <alignment vertical="center"/>
    </xf>
    <xf numFmtId="176" fontId="52" fillId="0" borderId="0" xfId="2" applyNumberFormat="1" applyFont="1" applyFill="1" applyAlignment="1" applyProtection="1"/>
    <xf numFmtId="176" fontId="52" fillId="0" borderId="0" xfId="2" applyNumberFormat="1" applyFont="1" applyAlignment="1" applyProtection="1"/>
    <xf numFmtId="16" fontId="53" fillId="0" borderId="0" xfId="5" applyNumberFormat="1" applyFont="1">
      <alignment vertical="center"/>
    </xf>
    <xf numFmtId="176" fontId="54" fillId="3" borderId="0" xfId="0" applyNumberFormat="1" applyFont="1" applyFill="1" applyAlignment="1"/>
    <xf numFmtId="176" fontId="52" fillId="3" borderId="0" xfId="2" applyNumberFormat="1" applyFont="1" applyFill="1" applyAlignment="1" applyProtection="1"/>
    <xf numFmtId="16" fontId="36" fillId="0" borderId="0" xfId="5" applyNumberFormat="1" applyFont="1">
      <alignment vertical="center"/>
    </xf>
    <xf numFmtId="176" fontId="4" fillId="0" borderId="0" xfId="0" applyNumberFormat="1" applyFont="1" applyFill="1" applyAlignment="1">
      <alignment vertical="center"/>
    </xf>
    <xf numFmtId="176" fontId="55" fillId="9" borderId="89" xfId="0" applyNumberFormat="1" applyFont="1" applyFill="1" applyBorder="1" applyAlignment="1">
      <alignment horizontal="center" vertical="center" wrapText="1"/>
    </xf>
    <xf numFmtId="176" fontId="55" fillId="9" borderId="90" xfId="0" applyNumberFormat="1" applyFont="1" applyFill="1" applyBorder="1" applyAlignment="1">
      <alignment horizontal="centerContinuous" vertical="center"/>
    </xf>
    <xf numFmtId="176" fontId="55" fillId="9" borderId="91" xfId="0" applyNumberFormat="1" applyFont="1" applyFill="1" applyBorder="1" applyAlignment="1">
      <alignment horizontal="centerContinuous" vertical="center"/>
    </xf>
    <xf numFmtId="176" fontId="55" fillId="9" borderId="92" xfId="0" applyNumberFormat="1" applyFont="1" applyFill="1" applyBorder="1" applyAlignment="1">
      <alignment horizontal="centerContinuous" vertical="center"/>
    </xf>
    <xf numFmtId="176" fontId="56" fillId="0" borderId="93" xfId="0" applyNumberFormat="1" applyFont="1" applyFill="1" applyBorder="1" applyAlignment="1">
      <alignment horizontal="center" vertical="center" wrapText="1"/>
    </xf>
    <xf numFmtId="176" fontId="56" fillId="0" borderId="94" xfId="0" applyNumberFormat="1" applyFont="1" applyFill="1" applyBorder="1" applyAlignment="1">
      <alignment horizontal="centerContinuous" vertical="center"/>
    </xf>
    <xf numFmtId="176" fontId="52" fillId="0" borderId="95" xfId="2" applyNumberFormat="1" applyFont="1" applyBorder="1" applyAlignment="1" applyProtection="1">
      <alignment horizontal="centerContinuous" vertical="center"/>
    </xf>
    <xf numFmtId="176" fontId="52" fillId="0" borderId="94" xfId="2" applyNumberFormat="1" applyFont="1" applyBorder="1" applyAlignment="1" applyProtection="1">
      <alignment horizontal="centerContinuous" vertical="center"/>
    </xf>
    <xf numFmtId="176" fontId="56" fillId="0" borderId="96" xfId="0" applyNumberFormat="1" applyFont="1" applyFill="1" applyBorder="1" applyAlignment="1">
      <alignment horizontal="centerContinuous" vertical="center"/>
    </xf>
    <xf numFmtId="176" fontId="56" fillId="0" borderId="95" xfId="0" applyNumberFormat="1" applyFont="1" applyFill="1" applyBorder="1" applyAlignment="1">
      <alignment horizontal="centerContinuous" vertical="center"/>
    </xf>
    <xf numFmtId="176" fontId="56" fillId="0" borderId="97" xfId="0" applyNumberFormat="1" applyFont="1" applyFill="1" applyBorder="1" applyAlignment="1">
      <alignment horizontal="center" vertical="center" wrapText="1"/>
    </xf>
    <xf numFmtId="176" fontId="56" fillId="0" borderId="98" xfId="0" applyNumberFormat="1" applyFont="1" applyFill="1" applyBorder="1" applyAlignment="1">
      <alignment horizontal="center" vertical="center" wrapText="1"/>
    </xf>
    <xf numFmtId="176" fontId="56" fillId="0" borderId="92" xfId="0" applyNumberFormat="1" applyFont="1" applyFill="1" applyBorder="1" applyAlignment="1">
      <alignment horizontal="centerContinuous" vertical="center"/>
    </xf>
    <xf numFmtId="176" fontId="52" fillId="0" borderId="91" xfId="2" applyNumberFormat="1" applyFont="1" applyBorder="1" applyAlignment="1" applyProtection="1">
      <alignment horizontal="centerContinuous" vertical="center"/>
    </xf>
    <xf numFmtId="176" fontId="52" fillId="0" borderId="92" xfId="2" applyNumberFormat="1" applyFont="1" applyBorder="1" applyAlignment="1" applyProtection="1">
      <alignment horizontal="centerContinuous" vertical="center"/>
    </xf>
    <xf numFmtId="176" fontId="56" fillId="0" borderId="90" xfId="0" applyNumberFormat="1" applyFont="1" applyFill="1" applyBorder="1" applyAlignment="1">
      <alignment horizontal="centerContinuous" vertical="center"/>
    </xf>
    <xf numFmtId="176" fontId="56" fillId="0" borderId="91" xfId="0" applyNumberFormat="1" applyFont="1" applyFill="1" applyBorder="1" applyAlignment="1">
      <alignment horizontal="centerContinuous" vertical="center"/>
    </xf>
    <xf numFmtId="176" fontId="36" fillId="0" borderId="0" xfId="5" applyFont="1" applyAlignment="1">
      <alignment horizontal="center" vertical="center"/>
    </xf>
    <xf numFmtId="176" fontId="57" fillId="0" borderId="0" xfId="5" applyFont="1">
      <alignment vertical="center"/>
    </xf>
    <xf numFmtId="176" fontId="57" fillId="0" borderId="0" xfId="5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3" borderId="0" xfId="0" applyFont="1" applyFill="1" applyAlignment="1">
      <alignment vertical="center"/>
    </xf>
    <xf numFmtId="0" fontId="58" fillId="3" borderId="0" xfId="0" applyFont="1" applyFill="1" applyAlignment="1">
      <alignment vertical="center"/>
    </xf>
    <xf numFmtId="0" fontId="60" fillId="2" borderId="0" xfId="0" applyFont="1" applyFill="1"/>
    <xf numFmtId="0" fontId="63" fillId="10" borderId="101" xfId="0" applyFont="1" applyFill="1" applyBorder="1" applyAlignment="1">
      <alignment horizontal="center" vertical="center"/>
    </xf>
    <xf numFmtId="49" fontId="63" fillId="10" borderId="102" xfId="0" applyNumberFormat="1" applyFont="1" applyFill="1" applyBorder="1" applyAlignment="1">
      <alignment horizontal="center" vertical="center"/>
    </xf>
    <xf numFmtId="49" fontId="62" fillId="2" borderId="104" xfId="0" applyNumberFormat="1" applyFont="1" applyFill="1" applyBorder="1" applyAlignment="1">
      <alignment horizontal="center" vertical="center"/>
    </xf>
    <xf numFmtId="49" fontId="63" fillId="10" borderId="105" xfId="0" applyNumberFormat="1" applyFont="1" applyFill="1" applyBorder="1" applyAlignment="1">
      <alignment horizontal="center" vertical="center"/>
    </xf>
    <xf numFmtId="0" fontId="63" fillId="10" borderId="106" xfId="0" applyFont="1" applyFill="1" applyBorder="1" applyAlignment="1">
      <alignment horizontal="center" vertical="center"/>
    </xf>
    <xf numFmtId="49" fontId="63" fillId="10" borderId="107" xfId="0" applyNumberFormat="1" applyFont="1" applyFill="1" applyBorder="1" applyAlignment="1">
      <alignment horizontal="center" vertical="center"/>
    </xf>
    <xf numFmtId="49" fontId="62" fillId="2" borderId="105" xfId="0" applyNumberFormat="1" applyFont="1" applyFill="1" applyBorder="1" applyAlignment="1">
      <alignment horizontal="center" vertical="center"/>
    </xf>
    <xf numFmtId="0" fontId="63" fillId="0" borderId="109" xfId="0" applyFont="1" applyFill="1" applyBorder="1" applyAlignment="1">
      <alignment horizontal="center"/>
    </xf>
    <xf numFmtId="0" fontId="61" fillId="0" borderId="110" xfId="0" applyFont="1" applyFill="1" applyBorder="1" applyAlignment="1">
      <alignment horizontal="center"/>
    </xf>
    <xf numFmtId="49" fontId="61" fillId="0" borderId="111" xfId="0" applyNumberFormat="1" applyFont="1" applyFill="1" applyBorder="1" applyAlignment="1">
      <alignment horizontal="center"/>
    </xf>
    <xf numFmtId="176" fontId="61" fillId="0" borderId="110" xfId="0" applyNumberFormat="1" applyFont="1" applyFill="1" applyBorder="1" applyAlignment="1">
      <alignment horizontal="center"/>
    </xf>
    <xf numFmtId="176" fontId="61" fillId="10" borderId="110" xfId="0" applyNumberFormat="1" applyFont="1" applyFill="1" applyBorder="1" applyAlignment="1">
      <alignment horizontal="center"/>
    </xf>
    <xf numFmtId="179" fontId="61" fillId="10" borderId="112" xfId="0" applyNumberFormat="1" applyFont="1" applyFill="1" applyBorder="1" applyAlignment="1">
      <alignment horizontal="center"/>
    </xf>
    <xf numFmtId="176" fontId="62" fillId="2" borderId="110" xfId="0" applyNumberFormat="1" applyFont="1" applyFill="1" applyBorder="1" applyAlignment="1">
      <alignment horizontal="center"/>
    </xf>
    <xf numFmtId="176" fontId="63" fillId="0" borderId="110" xfId="0" applyNumberFormat="1" applyFont="1" applyFill="1" applyBorder="1" applyAlignment="1">
      <alignment horizontal="center"/>
    </xf>
    <xf numFmtId="176" fontId="63" fillId="10" borderId="110" xfId="0" applyNumberFormat="1" applyFont="1" applyFill="1" applyBorder="1" applyAlignment="1">
      <alignment horizontal="center"/>
    </xf>
    <xf numFmtId="179" fontId="63" fillId="10" borderId="112" xfId="0" applyNumberFormat="1" applyFont="1" applyFill="1" applyBorder="1" applyAlignment="1">
      <alignment horizontal="center"/>
    </xf>
    <xf numFmtId="0" fontId="63" fillId="0" borderId="113" xfId="0" applyFont="1" applyFill="1" applyBorder="1" applyAlignment="1">
      <alignment horizontal="center"/>
    </xf>
    <xf numFmtId="176" fontId="62" fillId="0" borderId="110" xfId="0" applyNumberFormat="1" applyFont="1" applyFill="1" applyBorder="1" applyAlignment="1">
      <alignment horizontal="center"/>
    </xf>
    <xf numFmtId="176" fontId="61" fillId="0" borderId="114" xfId="0" applyNumberFormat="1" applyFont="1" applyFill="1" applyBorder="1" applyAlignment="1">
      <alignment horizontal="center"/>
    </xf>
    <xf numFmtId="176" fontId="63" fillId="0" borderId="113" xfId="0" applyNumberFormat="1" applyFont="1" applyFill="1" applyBorder="1" applyAlignment="1">
      <alignment horizontal="center"/>
    </xf>
    <xf numFmtId="49" fontId="61" fillId="0" borderId="109" xfId="0" applyNumberFormat="1" applyFont="1" applyFill="1" applyBorder="1" applyAlignment="1">
      <alignment horizontal="center"/>
    </xf>
    <xf numFmtId="49" fontId="61" fillId="0" borderId="115" xfId="0" applyNumberFormat="1" applyFont="1" applyFill="1" applyBorder="1" applyAlignment="1">
      <alignment horizontal="center"/>
    </xf>
    <xf numFmtId="0" fontId="63" fillId="0" borderId="116" xfId="0" applyFont="1" applyFill="1" applyBorder="1" applyAlignment="1">
      <alignment horizontal="center"/>
    </xf>
    <xf numFmtId="0" fontId="63" fillId="0" borderId="114" xfId="0" applyFont="1" applyFill="1" applyBorder="1" applyAlignment="1">
      <alignment horizontal="center"/>
    </xf>
    <xf numFmtId="176" fontId="63" fillId="0" borderId="114" xfId="0" applyNumberFormat="1" applyFont="1" applyFill="1" applyBorder="1" applyAlignment="1">
      <alignment horizontal="center"/>
    </xf>
    <xf numFmtId="176" fontId="63" fillId="10" borderId="114" xfId="0" applyNumberFormat="1" applyFont="1" applyFill="1" applyBorder="1" applyAlignment="1">
      <alignment horizontal="center"/>
    </xf>
    <xf numFmtId="179" fontId="61" fillId="10" borderId="117" xfId="0" applyNumberFormat="1" applyFont="1" applyFill="1" applyBorder="1" applyAlignment="1">
      <alignment horizontal="center"/>
    </xf>
    <xf numFmtId="176" fontId="62" fillId="2" borderId="114" xfId="0" applyNumberFormat="1" applyFont="1" applyFill="1" applyBorder="1" applyAlignment="1">
      <alignment horizontal="center"/>
    </xf>
    <xf numFmtId="176" fontId="61" fillId="10" borderId="111" xfId="0" applyNumberFormat="1" applyFont="1" applyFill="1" applyBorder="1" applyAlignment="1">
      <alignment horizontal="center"/>
    </xf>
    <xf numFmtId="176" fontId="63" fillId="10" borderId="111" xfId="0" applyNumberFormat="1" applyFont="1" applyFill="1" applyBorder="1" applyAlignment="1">
      <alignment horizontal="center"/>
    </xf>
    <xf numFmtId="177" fontId="63" fillId="10" borderId="110" xfId="0" applyNumberFormat="1" applyFont="1" applyFill="1" applyBorder="1" applyAlignment="1">
      <alignment horizontal="center"/>
    </xf>
    <xf numFmtId="177" fontId="61" fillId="10" borderId="110" xfId="0" applyNumberFormat="1" applyFont="1" applyFill="1" applyBorder="1" applyAlignment="1">
      <alignment horizontal="center"/>
    </xf>
    <xf numFmtId="176" fontId="61" fillId="10" borderId="118" xfId="0" applyNumberFormat="1" applyFont="1" applyFill="1" applyBorder="1" applyAlignment="1">
      <alignment horizontal="center"/>
    </xf>
    <xf numFmtId="177" fontId="61" fillId="10" borderId="114" xfId="0" applyNumberFormat="1" applyFont="1" applyFill="1" applyBorder="1" applyAlignment="1">
      <alignment horizontal="center"/>
    </xf>
    <xf numFmtId="0" fontId="64" fillId="0" borderId="0" xfId="9" applyFont="1" applyFill="1" applyAlignment="1">
      <alignment vertical="center" shrinkToFit="1"/>
    </xf>
    <xf numFmtId="0" fontId="65" fillId="0" borderId="0" xfId="9" applyFont="1" applyFill="1" applyAlignment="1">
      <alignment horizontal="center" vertical="center" shrinkToFit="1"/>
    </xf>
    <xf numFmtId="0" fontId="66" fillId="3" borderId="0" xfId="9" applyFont="1" applyFill="1" applyAlignment="1">
      <alignment horizontal="center" vertical="center" shrinkToFit="1"/>
    </xf>
    <xf numFmtId="0" fontId="66" fillId="0" borderId="0" xfId="9" applyFont="1" applyFill="1" applyAlignment="1">
      <alignment horizontal="center" vertical="center" shrinkToFit="1"/>
    </xf>
    <xf numFmtId="0" fontId="64" fillId="0" borderId="0" xfId="9" applyFont="1" applyFill="1" applyAlignment="1"/>
    <xf numFmtId="0" fontId="64" fillId="0" borderId="0" xfId="9" applyFont="1" applyFill="1" applyAlignment="1">
      <alignment shrinkToFit="1"/>
    </xf>
    <xf numFmtId="49" fontId="64" fillId="0" borderId="0" xfId="9" applyNumberFormat="1" applyFont="1" applyFill="1" applyAlignment="1">
      <alignment shrinkToFit="1"/>
    </xf>
    <xf numFmtId="0" fontId="64" fillId="0" borderId="0" xfId="9" applyFont="1" applyFill="1" applyAlignment="1">
      <alignment horizontal="center" shrinkToFit="1"/>
    </xf>
    <xf numFmtId="49" fontId="64" fillId="0" borderId="0" xfId="9" applyNumberFormat="1" applyFont="1" applyFill="1" applyAlignment="1">
      <alignment horizontal="center" shrinkToFit="1"/>
    </xf>
    <xf numFmtId="0" fontId="64" fillId="0" borderId="119" xfId="9" applyFont="1" applyFill="1" applyBorder="1" applyAlignment="1">
      <alignment horizontal="left" shrinkToFit="1"/>
    </xf>
    <xf numFmtId="0" fontId="70" fillId="6" borderId="58" xfId="9" applyNumberFormat="1" applyFont="1" applyFill="1" applyBorder="1" applyAlignment="1">
      <alignment vertical="center"/>
    </xf>
    <xf numFmtId="49" fontId="64" fillId="6" borderId="0" xfId="9" applyNumberFormat="1" applyFont="1" applyFill="1" applyAlignment="1">
      <alignment vertical="center" shrinkToFit="1"/>
    </xf>
    <xf numFmtId="0" fontId="64" fillId="6" borderId="0" xfId="9" applyFont="1" applyFill="1" applyAlignment="1">
      <alignment horizontal="center" vertical="center" shrinkToFit="1"/>
    </xf>
    <xf numFmtId="0" fontId="71" fillId="6" borderId="0" xfId="9" applyNumberFormat="1" applyFont="1" applyFill="1" applyAlignment="1">
      <alignment horizontal="center" vertical="center" shrinkToFit="1"/>
    </xf>
    <xf numFmtId="183" fontId="72" fillId="6" borderId="0" xfId="9" applyNumberFormat="1" applyFont="1" applyFill="1" applyBorder="1" applyAlignment="1">
      <alignment horizontal="left" vertical="center" shrinkToFit="1"/>
    </xf>
    <xf numFmtId="0" fontId="64" fillId="11" borderId="75" xfId="9" applyFont="1" applyFill="1" applyBorder="1" applyAlignment="1">
      <alignment horizontal="center" vertical="center" shrinkToFit="1"/>
    </xf>
    <xf numFmtId="0" fontId="73" fillId="3" borderId="75" xfId="0" applyFont="1" applyFill="1" applyBorder="1" applyAlignment="1">
      <alignment vertical="center"/>
    </xf>
    <xf numFmtId="0" fontId="73" fillId="3" borderId="75" xfId="0" applyFont="1" applyFill="1" applyBorder="1" applyAlignment="1">
      <alignment horizontal="right" vertical="center"/>
    </xf>
    <xf numFmtId="184" fontId="66" fillId="3" borderId="75" xfId="9" applyNumberFormat="1" applyFont="1" applyFill="1" applyBorder="1" applyAlignment="1">
      <alignment horizontal="left" vertical="center" shrinkToFit="1"/>
    </xf>
    <xf numFmtId="184" fontId="66" fillId="3" borderId="75" xfId="9" applyNumberFormat="1" applyFont="1" applyFill="1" applyBorder="1" applyAlignment="1">
      <alignment horizontal="center" vertical="center" shrinkToFit="1"/>
    </xf>
    <xf numFmtId="185" fontId="66" fillId="3" borderId="75" xfId="9" applyNumberFormat="1" applyFont="1" applyFill="1" applyBorder="1" applyAlignment="1">
      <alignment horizontal="center" vertical="center" shrinkToFit="1"/>
    </xf>
    <xf numFmtId="186" fontId="66" fillId="3" borderId="75" xfId="9" applyNumberFormat="1" applyFont="1" applyFill="1" applyBorder="1" applyAlignment="1">
      <alignment horizontal="center" vertical="center" shrinkToFit="1"/>
    </xf>
    <xf numFmtId="0" fontId="73" fillId="0" borderId="75" xfId="0" applyFont="1" applyFill="1" applyBorder="1" applyAlignment="1">
      <alignment vertical="center"/>
    </xf>
    <xf numFmtId="0" fontId="73" fillId="0" borderId="75" xfId="0" applyFont="1" applyFill="1" applyBorder="1" applyAlignment="1">
      <alignment horizontal="right" vertical="center"/>
    </xf>
    <xf numFmtId="0" fontId="73" fillId="0" borderId="128" xfId="0" applyFont="1" applyFill="1" applyBorder="1" applyAlignment="1">
      <alignment vertical="center"/>
    </xf>
    <xf numFmtId="0" fontId="73" fillId="0" borderId="128" xfId="0" applyFont="1" applyFill="1" applyBorder="1" applyAlignment="1">
      <alignment horizontal="right" vertical="center"/>
    </xf>
    <xf numFmtId="184" fontId="66" fillId="3" borderId="128" xfId="9" applyNumberFormat="1" applyFont="1" applyFill="1" applyBorder="1" applyAlignment="1">
      <alignment horizontal="left" vertical="center" shrinkToFit="1"/>
    </xf>
    <xf numFmtId="184" fontId="66" fillId="3" borderId="128" xfId="9" applyNumberFormat="1" applyFont="1" applyFill="1" applyBorder="1" applyAlignment="1">
      <alignment horizontal="center" vertical="center" shrinkToFit="1"/>
    </xf>
    <xf numFmtId="185" fontId="66" fillId="3" borderId="128" xfId="9" applyNumberFormat="1" applyFont="1" applyFill="1" applyBorder="1" applyAlignment="1">
      <alignment horizontal="center" vertical="center" shrinkToFit="1"/>
    </xf>
    <xf numFmtId="186" fontId="66" fillId="3" borderId="128" xfId="9" applyNumberFormat="1" applyFont="1" applyFill="1" applyBorder="1" applyAlignment="1">
      <alignment horizontal="center" vertical="center" shrinkToFit="1"/>
    </xf>
    <xf numFmtId="0" fontId="73" fillId="0" borderId="87" xfId="0" applyFont="1" applyFill="1" applyBorder="1" applyAlignment="1">
      <alignment vertical="center"/>
    </xf>
    <xf numFmtId="0" fontId="73" fillId="0" borderId="87" xfId="0" applyFont="1" applyFill="1" applyBorder="1" applyAlignment="1">
      <alignment horizontal="right" vertical="center"/>
    </xf>
    <xf numFmtId="184" fontId="66" fillId="3" borderId="87" xfId="9" applyNumberFormat="1" applyFont="1" applyFill="1" applyBorder="1" applyAlignment="1">
      <alignment horizontal="left" vertical="center" shrinkToFit="1"/>
    </xf>
    <xf numFmtId="184" fontId="66" fillId="3" borderId="87" xfId="9" applyNumberFormat="1" applyFont="1" applyFill="1" applyBorder="1" applyAlignment="1">
      <alignment horizontal="center" vertical="center" shrinkToFit="1"/>
    </xf>
    <xf numFmtId="185" fontId="66" fillId="3" borderId="87" xfId="9" applyNumberFormat="1" applyFont="1" applyFill="1" applyBorder="1" applyAlignment="1">
      <alignment horizontal="center" vertical="center" shrinkToFit="1"/>
    </xf>
    <xf numFmtId="186" fontId="66" fillId="3" borderId="87" xfId="9" applyNumberFormat="1" applyFont="1" applyFill="1" applyBorder="1" applyAlignment="1">
      <alignment horizontal="center" vertical="center" shrinkToFit="1"/>
    </xf>
    <xf numFmtId="0" fontId="74" fillId="0" borderId="75" xfId="0" applyFont="1" applyFill="1" applyBorder="1" applyAlignment="1">
      <alignment horizontal="right" vertical="center"/>
    </xf>
    <xf numFmtId="0" fontId="73" fillId="0" borderId="13" xfId="0" applyFont="1" applyFill="1" applyBorder="1" applyAlignment="1">
      <alignment horizontal="right" vertical="center"/>
    </xf>
    <xf numFmtId="49" fontId="75" fillId="6" borderId="121" xfId="9" applyNumberFormat="1" applyFont="1" applyFill="1" applyBorder="1" applyAlignment="1">
      <alignment horizontal="center" vertical="center" shrinkToFit="1"/>
    </xf>
    <xf numFmtId="49" fontId="75" fillId="6" borderId="0" xfId="9" applyNumberFormat="1" applyFont="1" applyFill="1" applyBorder="1" applyAlignment="1">
      <alignment horizontal="center" vertical="center" shrinkToFit="1"/>
    </xf>
    <xf numFmtId="186" fontId="66" fillId="6" borderId="2" xfId="9" applyNumberFormat="1" applyFont="1" applyFill="1" applyBorder="1" applyAlignment="1">
      <alignment horizontal="center" vertical="center" shrinkToFit="1"/>
    </xf>
    <xf numFmtId="185" fontId="66" fillId="6" borderId="2" xfId="9" applyNumberFormat="1" applyFont="1" applyFill="1" applyBorder="1" applyAlignment="1">
      <alignment horizontal="center" vertical="center" shrinkToFit="1"/>
    </xf>
    <xf numFmtId="0" fontId="64" fillId="6" borderId="58" xfId="9" applyFont="1" applyFill="1" applyBorder="1" applyAlignment="1"/>
    <xf numFmtId="49" fontId="65" fillId="6" borderId="0" xfId="9" applyNumberFormat="1" applyFont="1" applyFill="1" applyAlignment="1"/>
    <xf numFmtId="0" fontId="65" fillId="6" borderId="0" xfId="9" applyFont="1" applyFill="1" applyAlignment="1">
      <alignment horizontal="center"/>
    </xf>
    <xf numFmtId="0" fontId="76" fillId="6" borderId="58" xfId="9" applyFont="1" applyFill="1" applyBorder="1" applyAlignment="1"/>
    <xf numFmtId="0" fontId="77" fillId="6" borderId="58" xfId="9" applyFont="1" applyFill="1" applyBorder="1" applyAlignment="1">
      <alignment horizontal="left" vertical="center"/>
    </xf>
    <xf numFmtId="0" fontId="64" fillId="6" borderId="58" xfId="9" applyFont="1" applyFill="1" applyBorder="1" applyAlignment="1">
      <alignment horizontal="center"/>
    </xf>
    <xf numFmtId="49" fontId="64" fillId="6" borderId="0" xfId="9" applyNumberFormat="1" applyFont="1" applyFill="1" applyAlignment="1"/>
    <xf numFmtId="0" fontId="64" fillId="6" borderId="0" xfId="9" applyFont="1" applyFill="1" applyAlignment="1">
      <alignment horizontal="center"/>
    </xf>
    <xf numFmtId="0" fontId="64" fillId="6" borderId="0" xfId="9" applyFont="1" applyFill="1" applyAlignment="1"/>
    <xf numFmtId="0" fontId="64" fillId="6" borderId="0" xfId="9" applyFont="1" applyFill="1" applyAlignment="1">
      <alignment horizontal="right"/>
    </xf>
    <xf numFmtId="0" fontId="64" fillId="6" borderId="0" xfId="2" applyFont="1" applyFill="1" applyAlignment="1" applyProtection="1"/>
    <xf numFmtId="49" fontId="65" fillId="6" borderId="0" xfId="9" applyNumberFormat="1" applyFont="1" applyFill="1" applyBorder="1" applyAlignment="1">
      <alignment vertical="center"/>
    </xf>
    <xf numFmtId="0" fontId="65" fillId="6" borderId="0" xfId="9" applyFont="1" applyFill="1" applyBorder="1" applyAlignment="1">
      <alignment horizontal="center" vertical="center"/>
    </xf>
    <xf numFmtId="0" fontId="64" fillId="0" borderId="69" xfId="9" applyFont="1" applyFill="1" applyBorder="1" applyAlignment="1">
      <alignment shrinkToFit="1"/>
    </xf>
    <xf numFmtId="49" fontId="64" fillId="0" borderId="70" xfId="9" applyNumberFormat="1" applyFont="1" applyFill="1" applyBorder="1" applyAlignment="1">
      <alignment shrinkToFit="1"/>
    </xf>
    <xf numFmtId="0" fontId="64" fillId="0" borderId="70" xfId="9" applyFont="1" applyFill="1" applyBorder="1" applyAlignment="1">
      <alignment horizontal="center" shrinkToFit="1"/>
    </xf>
    <xf numFmtId="0" fontId="64" fillId="0" borderId="76" xfId="9" applyFont="1" applyFill="1" applyBorder="1" applyAlignment="1"/>
    <xf numFmtId="0" fontId="64" fillId="0" borderId="129" xfId="9" applyFont="1" applyFill="1" applyBorder="1" applyAlignment="1"/>
    <xf numFmtId="0" fontId="64" fillId="0" borderId="0" xfId="9" applyFont="1" applyFill="1" applyAlignment="1">
      <alignment horizontal="center"/>
    </xf>
    <xf numFmtId="187" fontId="68" fillId="6" borderId="0" xfId="9" applyNumberFormat="1" applyFont="1" applyFill="1" applyAlignment="1">
      <alignment horizontal="center" vertical="center" shrinkToFit="1"/>
    </xf>
    <xf numFmtId="187" fontId="68" fillId="6" borderId="0" xfId="9" applyNumberFormat="1" applyFont="1" applyFill="1" applyBorder="1" applyAlignment="1">
      <alignment horizontal="center" vertical="center" shrinkToFit="1"/>
    </xf>
    <xf numFmtId="16" fontId="73" fillId="0" borderId="75" xfId="0" applyNumberFormat="1" applyFont="1" applyFill="1" applyBorder="1" applyAlignment="1">
      <alignment horizontal="center" vertical="center"/>
    </xf>
    <xf numFmtId="16" fontId="74" fillId="0" borderId="75" xfId="0" applyNumberFormat="1" applyFont="1" applyFill="1" applyBorder="1" applyAlignment="1">
      <alignment horizontal="center" vertical="center"/>
    </xf>
    <xf numFmtId="16" fontId="73" fillId="0" borderId="128" xfId="0" applyNumberFormat="1" applyFont="1" applyFill="1" applyBorder="1" applyAlignment="1">
      <alignment horizontal="center" vertical="center"/>
    </xf>
    <xf numFmtId="16" fontId="73" fillId="0" borderId="87" xfId="0" applyNumberFormat="1" applyFont="1" applyFill="1" applyBorder="1" applyAlignment="1">
      <alignment horizontal="center" vertical="center"/>
    </xf>
    <xf numFmtId="16" fontId="73" fillId="0" borderId="13" xfId="0" applyNumberFormat="1" applyFont="1" applyFill="1" applyBorder="1" applyAlignment="1">
      <alignment horizontal="center" vertical="center"/>
    </xf>
    <xf numFmtId="186" fontId="66" fillId="6" borderId="0" xfId="9" applyNumberFormat="1" applyFont="1" applyFill="1" applyBorder="1" applyAlignment="1">
      <alignment horizontal="center" vertical="center" shrinkToFit="1"/>
    </xf>
    <xf numFmtId="0" fontId="65" fillId="6" borderId="0" xfId="9" applyFont="1" applyFill="1" applyAlignment="1">
      <alignment horizontal="center" vertical="center"/>
    </xf>
    <xf numFmtId="0" fontId="78" fillId="6" borderId="0" xfId="9" applyFont="1" applyFill="1" applyAlignment="1">
      <alignment horizontal="center"/>
    </xf>
    <xf numFmtId="0" fontId="76" fillId="6" borderId="0" xfId="2" applyFont="1" applyFill="1" applyBorder="1" applyAlignment="1" applyProtection="1">
      <alignment horizontal="center" vertical="center"/>
    </xf>
    <xf numFmtId="0" fontId="64" fillId="6" borderId="0" xfId="9" applyFont="1" applyFill="1" applyAlignment="1">
      <alignment horizontal="left"/>
    </xf>
    <xf numFmtId="0" fontId="64" fillId="6" borderId="0" xfId="2" applyFont="1" applyFill="1" applyBorder="1" applyAlignment="1" applyProtection="1">
      <alignment horizontal="center" vertical="center"/>
    </xf>
    <xf numFmtId="49" fontId="64" fillId="0" borderId="70" xfId="9" applyNumberFormat="1" applyFont="1" applyFill="1" applyBorder="1" applyAlignment="1">
      <alignment horizontal="center" shrinkToFit="1"/>
    </xf>
    <xf numFmtId="0" fontId="64" fillId="6" borderId="0" xfId="9" applyFont="1" applyFill="1" applyAlignment="1">
      <alignment horizontal="center" vertical="center"/>
    </xf>
    <xf numFmtId="0" fontId="64" fillId="0" borderId="0" xfId="9" applyFont="1" applyFill="1" applyAlignment="1">
      <alignment horizontal="center" vertical="center" shrinkToFit="1"/>
    </xf>
    <xf numFmtId="187" fontId="68" fillId="6" borderId="1" xfId="9" applyNumberFormat="1" applyFont="1" applyFill="1" applyBorder="1" applyAlignment="1">
      <alignment horizontal="center" vertical="center" shrinkToFit="1"/>
    </xf>
    <xf numFmtId="187" fontId="68" fillId="6" borderId="130" xfId="9" applyNumberFormat="1" applyFont="1" applyFill="1" applyBorder="1" applyAlignment="1">
      <alignment horizontal="left" vertical="center" shrinkToFit="1"/>
    </xf>
    <xf numFmtId="187" fontId="68" fillId="6" borderId="65" xfId="9" applyNumberFormat="1" applyFont="1" applyFill="1" applyBorder="1" applyAlignment="1">
      <alignment horizontal="left" vertical="center" shrinkToFit="1"/>
    </xf>
    <xf numFmtId="0" fontId="65" fillId="0" borderId="75" xfId="9" applyFont="1" applyFill="1" applyBorder="1" applyAlignment="1">
      <alignment horizontal="center" vertical="center" shrinkToFit="1"/>
    </xf>
    <xf numFmtId="0" fontId="64" fillId="11" borderId="75" xfId="9" applyNumberFormat="1" applyFont="1" applyFill="1" applyBorder="1" applyAlignment="1">
      <alignment horizontal="center" vertical="center" shrinkToFit="1"/>
    </xf>
    <xf numFmtId="0" fontId="79" fillId="3" borderId="75" xfId="9" applyFont="1" applyFill="1" applyBorder="1" applyAlignment="1">
      <alignment horizontal="center" vertical="center" shrinkToFit="1"/>
    </xf>
    <xf numFmtId="0" fontId="79" fillId="3" borderId="76" xfId="9" applyFont="1" applyFill="1" applyBorder="1" applyAlignment="1">
      <alignment horizontal="left" vertical="center" shrinkToFit="1"/>
    </xf>
    <xf numFmtId="0" fontId="66" fillId="3" borderId="75" xfId="9" applyFont="1" applyFill="1" applyBorder="1" applyAlignment="1">
      <alignment horizontal="center" vertical="center" shrinkToFit="1"/>
    </xf>
    <xf numFmtId="0" fontId="79" fillId="3" borderId="128" xfId="9" applyFont="1" applyFill="1" applyBorder="1" applyAlignment="1">
      <alignment horizontal="center" vertical="center" shrinkToFit="1"/>
    </xf>
    <xf numFmtId="0" fontId="79" fillId="3" borderId="87" xfId="9" applyFont="1" applyFill="1" applyBorder="1" applyAlignment="1">
      <alignment horizontal="center" vertical="center" shrinkToFit="1"/>
    </xf>
    <xf numFmtId="0" fontId="79" fillId="0" borderId="76" xfId="9" applyFont="1" applyFill="1" applyBorder="1" applyAlignment="1">
      <alignment horizontal="left" vertical="center" shrinkToFit="1"/>
    </xf>
    <xf numFmtId="0" fontId="66" fillId="0" borderId="75" xfId="9" applyFont="1" applyFill="1" applyBorder="1" applyAlignment="1">
      <alignment horizontal="center" vertical="center" shrinkToFit="1"/>
    </xf>
    <xf numFmtId="0" fontId="80" fillId="3" borderId="75" xfId="9" applyFont="1" applyFill="1" applyBorder="1" applyAlignment="1">
      <alignment horizontal="center" vertical="center" shrinkToFit="1"/>
    </xf>
    <xf numFmtId="0" fontId="79" fillId="6" borderId="131" xfId="9" applyFont="1" applyFill="1" applyBorder="1" applyAlignment="1">
      <alignment horizontal="center" vertical="center" shrinkToFit="1"/>
    </xf>
    <xf numFmtId="0" fontId="79" fillId="6" borderId="131" xfId="9" applyFont="1" applyFill="1" applyBorder="1" applyAlignment="1">
      <alignment horizontal="left" vertical="center" shrinkToFit="1"/>
    </xf>
    <xf numFmtId="0" fontId="65" fillId="6" borderId="65" xfId="9" applyFont="1" applyFill="1" applyBorder="1" applyAlignment="1">
      <alignment horizontal="center" vertical="center"/>
    </xf>
    <xf numFmtId="0" fontId="65" fillId="6" borderId="65" xfId="9" applyFont="1" applyFill="1" applyBorder="1" applyAlignment="1">
      <alignment horizontal="left" vertical="center"/>
    </xf>
    <xf numFmtId="0" fontId="64" fillId="6" borderId="65" xfId="9" applyFont="1" applyFill="1" applyBorder="1" applyAlignment="1">
      <alignment horizontal="center" vertical="center"/>
    </xf>
    <xf numFmtId="0" fontId="64" fillId="6" borderId="65" xfId="9" applyFont="1" applyFill="1" applyBorder="1" applyAlignment="1">
      <alignment horizontal="left" vertical="center"/>
    </xf>
    <xf numFmtId="0" fontId="64" fillId="0" borderId="134" xfId="9" applyFont="1" applyFill="1" applyBorder="1" applyAlignment="1">
      <alignment horizontal="center" shrinkToFit="1"/>
    </xf>
    <xf numFmtId="0" fontId="64" fillId="0" borderId="134" xfId="9" applyFont="1" applyFill="1" applyBorder="1" applyAlignment="1">
      <alignment horizontal="left" shrinkToFit="1"/>
    </xf>
    <xf numFmtId="0" fontId="64" fillId="0" borderId="0" xfId="9" applyFont="1" applyFill="1" applyAlignment="1">
      <alignment horizontal="left" shrinkToFit="1"/>
    </xf>
    <xf numFmtId="0" fontId="64" fillId="0" borderId="119" xfId="9" applyFont="1" applyFill="1" applyBorder="1" applyAlignment="1">
      <alignment shrinkToFit="1"/>
    </xf>
    <xf numFmtId="56" fontId="64" fillId="0" borderId="0" xfId="9" applyNumberFormat="1" applyFont="1" applyFill="1" applyAlignment="1">
      <alignment horizontal="center" shrinkToFit="1"/>
    </xf>
    <xf numFmtId="0" fontId="64" fillId="0" borderId="87" xfId="9" applyFont="1" applyFill="1" applyBorder="1" applyAlignment="1"/>
    <xf numFmtId="0" fontId="81" fillId="0" borderId="0" xfId="9" applyFont="1" applyFill="1" applyAlignment="1">
      <alignment vertical="center" shrinkToFit="1"/>
    </xf>
    <xf numFmtId="0" fontId="81" fillId="2" borderId="0" xfId="9" applyFont="1" applyFill="1" applyAlignment="1">
      <alignment vertical="center" shrinkToFit="1"/>
    </xf>
    <xf numFmtId="0" fontId="64" fillId="2" borderId="0" xfId="9" applyFont="1" applyFill="1" applyAlignment="1">
      <alignment vertical="center" shrinkToFit="1"/>
    </xf>
    <xf numFmtId="0" fontId="81" fillId="0" borderId="0" xfId="9" applyFont="1" applyFill="1" applyAlignment="1">
      <alignment horizontal="center" shrinkToFit="1"/>
    </xf>
    <xf numFmtId="0" fontId="72" fillId="0" borderId="0" xfId="9" applyNumberFormat="1" applyFont="1" applyFill="1" applyAlignment="1">
      <alignment vertical="center"/>
    </xf>
    <xf numFmtId="49" fontId="64" fillId="0" borderId="0" xfId="9" applyNumberFormat="1" applyFont="1" applyFill="1" applyAlignment="1">
      <alignment horizontal="center" vertical="center" shrinkToFit="1"/>
    </xf>
    <xf numFmtId="0" fontId="71" fillId="0" borderId="0" xfId="9" applyNumberFormat="1" applyFont="1" applyFill="1" applyAlignment="1">
      <alignment horizontal="center" vertical="center" shrinkToFit="1"/>
    </xf>
    <xf numFmtId="0" fontId="72" fillId="0" borderId="0" xfId="9" applyNumberFormat="1" applyFont="1" applyFill="1" applyAlignment="1">
      <alignment vertical="center" shrinkToFit="1"/>
    </xf>
    <xf numFmtId="49" fontId="72" fillId="0" borderId="0" xfId="9" applyNumberFormat="1" applyFont="1" applyFill="1" applyBorder="1" applyAlignment="1">
      <alignment horizontal="center" vertical="center"/>
    </xf>
    <xf numFmtId="0" fontId="75" fillId="0" borderId="135" xfId="9" applyFont="1" applyFill="1" applyBorder="1" applyAlignment="1">
      <alignment vertical="center" shrinkToFit="1"/>
    </xf>
    <xf numFmtId="49" fontId="75" fillId="0" borderId="135" xfId="9" applyNumberFormat="1" applyFont="1" applyFill="1" applyBorder="1" applyAlignment="1">
      <alignment horizontal="center" vertical="center" shrinkToFit="1"/>
    </xf>
    <xf numFmtId="186" fontId="66" fillId="0" borderId="136" xfId="9" applyNumberFormat="1" applyFont="1" applyFill="1" applyBorder="1" applyAlignment="1">
      <alignment horizontal="center" vertical="center" shrinkToFit="1"/>
    </xf>
    <xf numFmtId="185" fontId="66" fillId="0" borderId="28" xfId="9" applyNumberFormat="1" applyFont="1" applyFill="1" applyBorder="1" applyAlignment="1">
      <alignment horizontal="center" vertical="center" shrinkToFit="1"/>
    </xf>
    <xf numFmtId="186" fontId="66" fillId="0" borderId="28" xfId="9" applyNumberFormat="1" applyFont="1" applyFill="1" applyBorder="1" applyAlignment="1">
      <alignment horizontal="center" vertical="center" shrinkToFit="1"/>
    </xf>
    <xf numFmtId="185" fontId="66" fillId="0" borderId="137" xfId="9" applyNumberFormat="1" applyFont="1" applyFill="1" applyBorder="1" applyAlignment="1">
      <alignment horizontal="center" vertical="center" shrinkToFit="1"/>
    </xf>
    <xf numFmtId="0" fontId="75" fillId="0" borderId="138" xfId="9" applyFont="1" applyFill="1" applyBorder="1" applyAlignment="1">
      <alignment vertical="center" shrinkToFit="1"/>
    </xf>
    <xf numFmtId="49" fontId="75" fillId="0" borderId="138" xfId="9" applyNumberFormat="1" applyFont="1" applyFill="1" applyBorder="1" applyAlignment="1">
      <alignment horizontal="center" vertical="center" shrinkToFit="1"/>
    </xf>
    <xf numFmtId="186" fontId="66" fillId="0" borderId="139" xfId="9" applyNumberFormat="1" applyFont="1" applyFill="1" applyBorder="1" applyAlignment="1">
      <alignment horizontal="center" vertical="center" shrinkToFit="1"/>
    </xf>
    <xf numFmtId="185" fontId="66" fillId="0" borderId="19" xfId="9" applyNumberFormat="1" applyFont="1" applyFill="1" applyBorder="1" applyAlignment="1">
      <alignment horizontal="center" vertical="center" shrinkToFit="1"/>
    </xf>
    <xf numFmtId="186" fontId="66" fillId="0" borderId="19" xfId="9" applyNumberFormat="1" applyFont="1" applyFill="1" applyBorder="1" applyAlignment="1">
      <alignment horizontal="center" vertical="center" shrinkToFit="1"/>
    </xf>
    <xf numFmtId="185" fontId="66" fillId="0" borderId="140" xfId="9" applyNumberFormat="1" applyFont="1" applyFill="1" applyBorder="1" applyAlignment="1">
      <alignment horizontal="center" vertical="center" shrinkToFit="1"/>
    </xf>
    <xf numFmtId="0" fontId="75" fillId="0" borderId="141" xfId="9" applyFont="1" applyFill="1" applyBorder="1" applyAlignment="1">
      <alignment horizontal="center" vertical="center" shrinkToFit="1"/>
    </xf>
    <xf numFmtId="0" fontId="75" fillId="0" borderId="15" xfId="9" applyFont="1" applyFill="1" applyBorder="1" applyAlignment="1">
      <alignment vertical="center" shrinkToFit="1"/>
    </xf>
    <xf numFmtId="0" fontId="75" fillId="0" borderId="142" xfId="9" applyFont="1" applyFill="1" applyBorder="1" applyAlignment="1">
      <alignment horizontal="center" vertical="center" shrinkToFit="1"/>
    </xf>
    <xf numFmtId="186" fontId="66" fillId="0" borderId="143" xfId="9" applyNumberFormat="1" applyFont="1" applyFill="1" applyBorder="1" applyAlignment="1">
      <alignment horizontal="center" vertical="center" shrinkToFit="1"/>
    </xf>
    <xf numFmtId="185" fontId="66" fillId="0" borderId="44" xfId="9" applyNumberFormat="1" applyFont="1" applyFill="1" applyBorder="1" applyAlignment="1">
      <alignment horizontal="center" vertical="center" shrinkToFit="1"/>
    </xf>
    <xf numFmtId="185" fontId="66" fillId="0" borderId="1" xfId="9" applyNumberFormat="1" applyFont="1" applyFill="1" applyBorder="1" applyAlignment="1">
      <alignment horizontal="center" vertical="center" shrinkToFit="1"/>
    </xf>
    <xf numFmtId="186" fontId="66" fillId="0" borderId="1" xfId="9" applyNumberFormat="1" applyFont="1" applyFill="1" applyBorder="1" applyAlignment="1">
      <alignment horizontal="center" vertical="center" shrinkToFit="1"/>
    </xf>
    <xf numFmtId="185" fontId="66" fillId="0" borderId="130" xfId="9" applyNumberFormat="1" applyFont="1" applyFill="1" applyBorder="1" applyAlignment="1">
      <alignment horizontal="center" vertical="center" shrinkToFit="1"/>
    </xf>
    <xf numFmtId="0" fontId="75" fillId="0" borderId="144" xfId="9" applyFont="1" applyFill="1" applyBorder="1" applyAlignment="1">
      <alignment vertical="center" shrinkToFit="1"/>
    </xf>
    <xf numFmtId="0" fontId="75" fillId="0" borderId="144" xfId="9" applyFont="1" applyFill="1" applyBorder="1" applyAlignment="1">
      <alignment horizontal="center" vertical="center" shrinkToFit="1"/>
    </xf>
    <xf numFmtId="0" fontId="75" fillId="0" borderId="141" xfId="9" applyFont="1" applyFill="1" applyBorder="1" applyAlignment="1">
      <alignment vertical="center" shrinkToFit="1"/>
    </xf>
    <xf numFmtId="0" fontId="75" fillId="0" borderId="142" xfId="9" applyFont="1" applyFill="1" applyBorder="1" applyAlignment="1">
      <alignment vertical="center" shrinkToFit="1"/>
    </xf>
    <xf numFmtId="187" fontId="82" fillId="0" borderId="0" xfId="9" applyNumberFormat="1" applyFont="1" applyFill="1" applyAlignment="1">
      <alignment horizontal="center" vertical="center" shrinkToFit="1"/>
    </xf>
    <xf numFmtId="187" fontId="82" fillId="0" borderId="0" xfId="9" applyNumberFormat="1" applyFont="1" applyFill="1" applyBorder="1" applyAlignment="1">
      <alignment horizontal="center" vertical="center" shrinkToFit="1"/>
    </xf>
    <xf numFmtId="187" fontId="68" fillId="0" borderId="0" xfId="9" applyNumberFormat="1" applyFont="1" applyFill="1" applyBorder="1" applyAlignment="1">
      <alignment horizontal="center" vertical="center" shrinkToFit="1"/>
    </xf>
    <xf numFmtId="187" fontId="68" fillId="0" borderId="0" xfId="9" applyNumberFormat="1" applyFont="1" applyFill="1" applyAlignment="1">
      <alignment horizontal="center" vertical="center" shrinkToFit="1"/>
    </xf>
    <xf numFmtId="186" fontId="66" fillId="0" borderId="120" xfId="9" applyNumberFormat="1" applyFont="1" applyFill="1" applyBorder="1" applyAlignment="1">
      <alignment horizontal="center" vertical="center" shrinkToFit="1"/>
    </xf>
    <xf numFmtId="187" fontId="68" fillId="0" borderId="1" xfId="9" applyNumberFormat="1" applyFont="1" applyFill="1" applyBorder="1" applyAlignment="1">
      <alignment horizontal="center" vertical="center" shrinkToFit="1"/>
    </xf>
    <xf numFmtId="187" fontId="68" fillId="0" borderId="1" xfId="9" applyNumberFormat="1" applyFont="1" applyFill="1" applyBorder="1" applyAlignment="1">
      <alignment horizontal="left" vertical="center" shrinkToFit="1"/>
    </xf>
    <xf numFmtId="187" fontId="68" fillId="0" borderId="119" xfId="9" applyNumberFormat="1" applyFont="1" applyFill="1" applyBorder="1" applyAlignment="1">
      <alignment horizontal="left" vertical="center" shrinkToFit="1"/>
    </xf>
    <xf numFmtId="0" fontId="64" fillId="11" borderId="146" xfId="9" applyFont="1" applyFill="1" applyBorder="1" applyAlignment="1">
      <alignment horizontal="center" vertical="center" shrinkToFit="1"/>
    </xf>
    <xf numFmtId="0" fontId="79" fillId="0" borderId="147" xfId="9" applyFont="1" applyFill="1" applyBorder="1" applyAlignment="1">
      <alignment horizontal="center" vertical="center" shrinkToFit="1"/>
    </xf>
    <xf numFmtId="0" fontId="79" fillId="0" borderId="148" xfId="9" applyFont="1" applyFill="1" applyBorder="1" applyAlignment="1">
      <alignment horizontal="left" vertical="center" shrinkToFit="1"/>
    </xf>
    <xf numFmtId="0" fontId="79" fillId="0" borderId="149" xfId="9" applyFont="1" applyFill="1" applyBorder="1" applyAlignment="1">
      <alignment horizontal="center" vertical="center" shrinkToFit="1"/>
    </xf>
    <xf numFmtId="0" fontId="79" fillId="0" borderId="150" xfId="9" applyFont="1" applyFill="1" applyBorder="1" applyAlignment="1">
      <alignment horizontal="left" vertical="center" shrinkToFit="1"/>
    </xf>
    <xf numFmtId="0" fontId="79" fillId="0" borderId="151" xfId="9" applyFont="1" applyFill="1" applyBorder="1" applyAlignment="1">
      <alignment horizontal="center" vertical="center" shrinkToFit="1"/>
    </xf>
    <xf numFmtId="0" fontId="79" fillId="0" borderId="152" xfId="9" applyFont="1" applyFill="1" applyBorder="1" applyAlignment="1">
      <alignment horizontal="left" vertical="center" shrinkToFit="1"/>
    </xf>
    <xf numFmtId="0" fontId="75" fillId="0" borderId="26" xfId="9" applyFont="1" applyFill="1" applyBorder="1" applyAlignment="1">
      <alignment vertical="center" shrinkToFit="1"/>
    </xf>
    <xf numFmtId="0" fontId="75" fillId="0" borderId="30" xfId="9" applyFont="1" applyFill="1" applyBorder="1" applyAlignment="1">
      <alignment vertical="center" shrinkToFit="1"/>
    </xf>
    <xf numFmtId="0" fontId="75" fillId="0" borderId="36" xfId="9" applyFont="1" applyFill="1" applyBorder="1" applyAlignment="1">
      <alignment vertical="center" shrinkToFit="1"/>
    </xf>
    <xf numFmtId="186" fontId="66" fillId="0" borderId="44" xfId="9" applyNumberFormat="1" applyFont="1" applyFill="1" applyBorder="1" applyAlignment="1">
      <alignment horizontal="center" vertical="center" shrinkToFit="1"/>
    </xf>
    <xf numFmtId="185" fontId="66" fillId="0" borderId="153" xfId="9" applyNumberFormat="1" applyFont="1" applyFill="1" applyBorder="1" applyAlignment="1">
      <alignment horizontal="center" vertical="center" shrinkToFit="1"/>
    </xf>
    <xf numFmtId="0" fontId="75" fillId="0" borderId="154" xfId="9" applyFont="1" applyFill="1" applyBorder="1" applyAlignment="1">
      <alignment vertical="center" shrinkToFit="1"/>
    </xf>
    <xf numFmtId="0" fontId="75" fillId="0" borderId="154" xfId="9" applyFont="1" applyFill="1" applyBorder="1" applyAlignment="1">
      <alignment horizontal="center" vertical="center" shrinkToFit="1"/>
    </xf>
    <xf numFmtId="186" fontId="66" fillId="0" borderId="155" xfId="9" applyNumberFormat="1" applyFont="1" applyFill="1" applyBorder="1" applyAlignment="1">
      <alignment horizontal="center" vertical="center" shrinkToFit="1"/>
    </xf>
    <xf numFmtId="185" fontId="66" fillId="0" borderId="156" xfId="9" applyNumberFormat="1" applyFont="1" applyFill="1" applyBorder="1" applyAlignment="1">
      <alignment horizontal="center" vertical="center" shrinkToFit="1"/>
    </xf>
    <xf numFmtId="186" fontId="66" fillId="0" borderId="156" xfId="9" applyNumberFormat="1" applyFont="1" applyFill="1" applyBorder="1" applyAlignment="1">
      <alignment horizontal="center" vertical="center" shrinkToFit="1"/>
    </xf>
    <xf numFmtId="185" fontId="66" fillId="0" borderId="157" xfId="9" applyNumberFormat="1" applyFont="1" applyFill="1" applyBorder="1" applyAlignment="1">
      <alignment horizontal="center" vertical="center" shrinkToFit="1"/>
    </xf>
    <xf numFmtId="49" fontId="65" fillId="0" borderId="0" xfId="9" applyNumberFormat="1" applyFont="1" applyFill="1" applyAlignment="1">
      <alignment horizontal="center"/>
    </xf>
    <xf numFmtId="0" fontId="65" fillId="0" borderId="0" xfId="9" applyFont="1" applyFill="1" applyAlignment="1">
      <alignment horizontal="center"/>
    </xf>
    <xf numFmtId="0" fontId="77" fillId="0" borderId="0" xfId="9" applyFont="1" applyFill="1" applyBorder="1" applyAlignment="1">
      <alignment horizontal="left" vertical="center"/>
    </xf>
    <xf numFmtId="49" fontId="64" fillId="0" borderId="0" xfId="9" applyNumberFormat="1" applyFont="1" applyFill="1" applyAlignment="1">
      <alignment horizontal="center"/>
    </xf>
    <xf numFmtId="0" fontId="78" fillId="0" borderId="0" xfId="9" applyFont="1" applyFill="1" applyAlignment="1">
      <alignment horizontal="center"/>
    </xf>
    <xf numFmtId="0" fontId="76" fillId="0" borderId="0" xfId="2" applyFont="1" applyBorder="1" applyAlignment="1" applyProtection="1">
      <alignment horizontal="center" vertical="center"/>
    </xf>
    <xf numFmtId="0" fontId="64" fillId="0" borderId="0" xfId="2" applyFont="1" applyBorder="1" applyAlignment="1" applyProtection="1">
      <alignment horizontal="center" vertical="center"/>
    </xf>
    <xf numFmtId="0" fontId="83" fillId="0" borderId="0" xfId="9" applyFont="1" applyFill="1" applyAlignment="1">
      <alignment horizontal="center" vertical="center"/>
    </xf>
    <xf numFmtId="0" fontId="65" fillId="0" borderId="0" xfId="9" applyFont="1" applyFill="1" applyAlignment="1">
      <alignment horizontal="center" vertical="center"/>
    </xf>
    <xf numFmtId="0" fontId="81" fillId="0" borderId="0" xfId="9" applyFont="1" applyFill="1" applyAlignment="1">
      <alignment horizontal="center"/>
    </xf>
    <xf numFmtId="0" fontId="64" fillId="0" borderId="0" xfId="9" applyFont="1" applyBorder="1" applyAlignment="1">
      <alignment horizontal="center" vertical="center"/>
    </xf>
    <xf numFmtId="0" fontId="81" fillId="0" borderId="0" xfId="9" applyFont="1" applyBorder="1" applyAlignment="1">
      <alignment horizontal="center" vertical="center"/>
    </xf>
    <xf numFmtId="186" fontId="66" fillId="0" borderId="158" xfId="9" applyNumberFormat="1" applyFont="1" applyFill="1" applyBorder="1" applyAlignment="1">
      <alignment horizontal="center" vertical="center" shrinkToFit="1"/>
    </xf>
    <xf numFmtId="0" fontId="79" fillId="0" borderId="159" xfId="9" applyFont="1" applyFill="1" applyBorder="1" applyAlignment="1">
      <alignment horizontal="center" vertical="center" shrinkToFit="1"/>
    </xf>
    <xf numFmtId="0" fontId="75" fillId="0" borderId="160" xfId="9" applyFont="1" applyFill="1" applyBorder="1" applyAlignment="1">
      <alignment vertical="center" shrinkToFit="1"/>
    </xf>
    <xf numFmtId="0" fontId="65" fillId="0" borderId="0" xfId="9" applyFont="1" applyFill="1" applyAlignment="1">
      <alignment horizontal="left" vertical="center"/>
    </xf>
    <xf numFmtId="0" fontId="76" fillId="0" borderId="0" xfId="9" applyFont="1" applyFill="1" applyAlignment="1">
      <alignment horizontal="left"/>
    </xf>
    <xf numFmtId="0" fontId="76" fillId="0" borderId="0" xfId="9" applyFont="1" applyFill="1" applyAlignment="1">
      <alignment horizontal="center"/>
    </xf>
    <xf numFmtId="0" fontId="64" fillId="0" borderId="0" xfId="9" applyFont="1" applyFill="1" applyAlignment="1">
      <alignment horizontal="center" vertical="center"/>
    </xf>
    <xf numFmtId="0" fontId="64" fillId="0" borderId="0" xfId="9" applyFont="1" applyFill="1" applyAlignment="1">
      <alignment horizontal="left" vertical="center"/>
    </xf>
    <xf numFmtId="0" fontId="64" fillId="0" borderId="0" xfId="9" applyFont="1" applyBorder="1" applyAlignment="1">
      <alignment horizontal="left" vertical="center"/>
    </xf>
    <xf numFmtId="0" fontId="65" fillId="0" borderId="0" xfId="9" applyFont="1" applyBorder="1" applyAlignment="1">
      <alignment horizontal="center" vertical="center"/>
    </xf>
    <xf numFmtId="0" fontId="65" fillId="0" borderId="0" xfId="9" applyFont="1" applyBorder="1" applyAlignment="1">
      <alignment horizontal="left" vertical="center"/>
    </xf>
    <xf numFmtId="0" fontId="64" fillId="0" borderId="0" xfId="9" quotePrefix="1" applyFont="1" applyFill="1" applyAlignment="1">
      <alignment horizontal="left"/>
    </xf>
    <xf numFmtId="0" fontId="81" fillId="0" borderId="0" xfId="9" quotePrefix="1" applyFont="1" applyFill="1" applyAlignment="1">
      <alignment horizontal="left"/>
    </xf>
    <xf numFmtId="0" fontId="64" fillId="6" borderId="0" xfId="9" quotePrefix="1" applyFont="1" applyFill="1" applyAlignment="1">
      <alignment horizontal="left"/>
    </xf>
    <xf numFmtId="0" fontId="64" fillId="0" borderId="129" xfId="9" quotePrefix="1" applyFont="1" applyFill="1" applyBorder="1" applyAlignment="1"/>
    <xf numFmtId="176" fontId="63" fillId="0" borderId="110" xfId="0" quotePrefix="1" applyNumberFormat="1" applyFont="1" applyFill="1" applyBorder="1" applyAlignment="1">
      <alignment horizontal="center"/>
    </xf>
    <xf numFmtId="176" fontId="63" fillId="0" borderId="113" xfId="0" quotePrefix="1" applyNumberFormat="1" applyFont="1" applyFill="1" applyBorder="1" applyAlignment="1">
      <alignment horizontal="center"/>
    </xf>
    <xf numFmtId="176" fontId="62" fillId="0" borderId="110" xfId="0" quotePrefix="1" applyNumberFormat="1" applyFont="1" applyFill="1" applyBorder="1" applyAlignment="1">
      <alignment horizontal="center"/>
    </xf>
    <xf numFmtId="176" fontId="63" fillId="0" borderId="114" xfId="0" quotePrefix="1" applyNumberFormat="1" applyFont="1" applyFill="1" applyBorder="1" applyAlignment="1">
      <alignment horizontal="center"/>
    </xf>
    <xf numFmtId="0" fontId="0" fillId="0" borderId="0" xfId="0" quotePrefix="1"/>
    <xf numFmtId="181" fontId="4" fillId="6" borderId="75" xfId="5" quotePrefix="1" applyNumberFormat="1" applyFont="1" applyFill="1" applyBorder="1" applyAlignment="1">
      <alignment horizontal="center" vertical="center"/>
    </xf>
    <xf numFmtId="0" fontId="67" fillId="0" borderId="0" xfId="9" applyFont="1" applyFill="1" applyBorder="1" applyAlignment="1">
      <alignment horizontal="center" vertical="center" shrinkToFit="1"/>
    </xf>
    <xf numFmtId="0" fontId="68" fillId="0" borderId="1" xfId="9" applyFont="1" applyFill="1" applyBorder="1" applyAlignment="1">
      <alignment horizontal="center" vertical="center" shrinkToFit="1"/>
    </xf>
    <xf numFmtId="0" fontId="69" fillId="0" borderId="2" xfId="9" applyFont="1" applyFill="1" applyBorder="1" applyAlignment="1">
      <alignment horizontal="center" vertical="center" shrinkToFit="1"/>
    </xf>
    <xf numFmtId="0" fontId="64" fillId="11" borderId="61" xfId="9" applyFont="1" applyFill="1" applyBorder="1" applyAlignment="1">
      <alignment horizontal="center" vertical="center" shrinkToFit="1"/>
    </xf>
    <xf numFmtId="0" fontId="64" fillId="11" borderId="62" xfId="9" applyFont="1" applyFill="1" applyBorder="1" applyAlignment="1">
      <alignment horizontal="center" vertical="center" shrinkToFit="1"/>
    </xf>
    <xf numFmtId="0" fontId="64" fillId="11" borderId="145" xfId="9" applyFont="1" applyFill="1" applyBorder="1" applyAlignment="1">
      <alignment horizontal="center" vertical="center" shrinkToFit="1"/>
    </xf>
    <xf numFmtId="0" fontId="64" fillId="11" borderId="75" xfId="9" applyFont="1" applyFill="1" applyBorder="1" applyAlignment="1">
      <alignment horizontal="center" vertical="center" shrinkToFit="1"/>
    </xf>
    <xf numFmtId="0" fontId="64" fillId="11" borderId="76" xfId="9" applyFont="1" applyFill="1" applyBorder="1" applyAlignment="1">
      <alignment horizontal="center" vertical="center" shrinkToFit="1"/>
    </xf>
    <xf numFmtId="0" fontId="64" fillId="11" borderId="87" xfId="9" applyFont="1" applyFill="1" applyBorder="1" applyAlignment="1">
      <alignment horizontal="center" vertical="center" shrinkToFit="1"/>
    </xf>
    <xf numFmtId="0" fontId="64" fillId="11" borderId="64" xfId="9" applyFont="1" applyFill="1" applyBorder="1" applyAlignment="1">
      <alignment horizontal="center" vertical="center" shrinkToFit="1"/>
    </xf>
    <xf numFmtId="0" fontId="64" fillId="11" borderId="79" xfId="9" applyFont="1" applyFill="1" applyBorder="1" applyAlignment="1">
      <alignment horizontal="center" vertical="center" shrinkToFit="1"/>
    </xf>
    <xf numFmtId="0" fontId="64" fillId="11" borderId="69" xfId="9" applyFont="1" applyFill="1" applyBorder="1" applyAlignment="1">
      <alignment horizontal="center" vertical="center" shrinkToFit="1"/>
    </xf>
    <xf numFmtId="0" fontId="64" fillId="11" borderId="134" xfId="9" applyFont="1" applyFill="1" applyBorder="1" applyAlignment="1">
      <alignment horizontal="center" vertical="center" shrinkToFit="1"/>
    </xf>
    <xf numFmtId="0" fontId="67" fillId="6" borderId="64" xfId="9" applyFont="1" applyFill="1" applyBorder="1" applyAlignment="1">
      <alignment horizontal="center" vertical="center" shrinkToFit="1"/>
    </xf>
    <xf numFmtId="0" fontId="67" fillId="6" borderId="83" xfId="9" applyFont="1" applyFill="1" applyBorder="1" applyAlignment="1">
      <alignment horizontal="center" vertical="center" shrinkToFit="1"/>
    </xf>
    <xf numFmtId="0" fontId="67" fillId="6" borderId="79" xfId="9" applyFont="1" applyFill="1" applyBorder="1" applyAlignment="1">
      <alignment horizontal="center" vertical="center" shrinkToFit="1"/>
    </xf>
    <xf numFmtId="0" fontId="68" fillId="6" borderId="120" xfId="9" applyFont="1" applyFill="1" applyBorder="1" applyAlignment="1">
      <alignment horizontal="center" vertical="center" shrinkToFit="1"/>
    </xf>
    <xf numFmtId="0" fontId="68" fillId="6" borderId="1" xfId="9" applyFont="1" applyFill="1" applyBorder="1" applyAlignment="1">
      <alignment horizontal="center" vertical="center" shrinkToFit="1"/>
    </xf>
    <xf numFmtId="0" fontId="68" fillId="6" borderId="130" xfId="9" applyFont="1" applyFill="1" applyBorder="1" applyAlignment="1">
      <alignment horizontal="center" vertical="center" shrinkToFit="1"/>
    </xf>
    <xf numFmtId="0" fontId="69" fillId="6" borderId="121" xfId="9" applyFont="1" applyFill="1" applyBorder="1" applyAlignment="1">
      <alignment horizontal="center" vertical="center" shrinkToFit="1"/>
    </xf>
    <xf numFmtId="0" fontId="69" fillId="6" borderId="2" xfId="9" applyFont="1" applyFill="1" applyBorder="1" applyAlignment="1">
      <alignment horizontal="center" vertical="center" shrinkToFit="1"/>
    </xf>
    <xf numFmtId="0" fontId="69" fillId="6" borderId="131" xfId="9" applyFont="1" applyFill="1" applyBorder="1" applyAlignment="1">
      <alignment horizontal="center" vertical="center" shrinkToFit="1"/>
    </xf>
    <xf numFmtId="183" fontId="72" fillId="6" borderId="58" xfId="9" applyNumberFormat="1" applyFont="1" applyFill="1" applyBorder="1" applyAlignment="1">
      <alignment horizontal="left" vertical="center" shrinkToFit="1"/>
    </xf>
    <xf numFmtId="183" fontId="72" fillId="6" borderId="0" xfId="9" applyNumberFormat="1" applyFont="1" applyFill="1" applyBorder="1" applyAlignment="1">
      <alignment horizontal="left" vertical="center" shrinkToFit="1"/>
    </xf>
    <xf numFmtId="0" fontId="64" fillId="11" borderId="63" xfId="9" applyFont="1" applyFill="1" applyBorder="1" applyAlignment="1">
      <alignment horizontal="center" vertical="center" shrinkToFit="1"/>
    </xf>
    <xf numFmtId="0" fontId="64" fillId="11" borderId="61" xfId="9" applyNumberFormat="1" applyFont="1" applyFill="1" applyBorder="1" applyAlignment="1">
      <alignment horizontal="center" vertical="center" shrinkToFit="1"/>
    </xf>
    <xf numFmtId="0" fontId="64" fillId="11" borderId="62" xfId="9" applyNumberFormat="1" applyFont="1" applyFill="1" applyBorder="1" applyAlignment="1">
      <alignment horizontal="center" vertical="center" shrinkToFit="1"/>
    </xf>
    <xf numFmtId="0" fontId="64" fillId="11" borderId="63" xfId="9" applyNumberFormat="1" applyFont="1" applyFill="1" applyBorder="1" applyAlignment="1">
      <alignment horizontal="center" vertical="center" shrinkToFit="1"/>
    </xf>
    <xf numFmtId="0" fontId="65" fillId="0" borderId="75" xfId="9" applyFont="1" applyFill="1" applyBorder="1" applyAlignment="1">
      <alignment horizontal="center" vertical="center" shrinkToFit="1"/>
    </xf>
    <xf numFmtId="0" fontId="64" fillId="11" borderId="76" xfId="9" applyNumberFormat="1" applyFont="1" applyFill="1" applyBorder="1" applyAlignment="1">
      <alignment horizontal="center" vertical="center" shrinkToFit="1"/>
    </xf>
    <xf numFmtId="0" fontId="64" fillId="11" borderId="128" xfId="9" applyNumberFormat="1" applyFont="1" applyFill="1" applyBorder="1" applyAlignment="1">
      <alignment horizontal="center" vertical="center" shrinkToFit="1"/>
    </xf>
    <xf numFmtId="49" fontId="64" fillId="11" borderId="75" xfId="9" applyNumberFormat="1" applyFont="1" applyFill="1" applyBorder="1" applyAlignment="1">
      <alignment horizontal="center" vertical="center" shrinkToFit="1"/>
    </xf>
    <xf numFmtId="49" fontId="64" fillId="11" borderId="76" xfId="9" applyNumberFormat="1" applyFont="1" applyFill="1" applyBorder="1" applyAlignment="1">
      <alignment horizontal="center" vertical="center" shrinkToFit="1"/>
    </xf>
    <xf numFmtId="49" fontId="64" fillId="11" borderId="122" xfId="9" applyNumberFormat="1" applyFont="1" applyFill="1" applyBorder="1" applyAlignment="1">
      <alignment horizontal="center" vertical="center" shrinkToFit="1"/>
    </xf>
    <xf numFmtId="49" fontId="64" fillId="11" borderId="125" xfId="9" applyNumberFormat="1" applyFont="1" applyFill="1" applyBorder="1" applyAlignment="1">
      <alignment horizontal="center" vertical="center" shrinkToFit="1"/>
    </xf>
    <xf numFmtId="0" fontId="64" fillId="11" borderId="122" xfId="9" applyFont="1" applyFill="1" applyBorder="1" applyAlignment="1">
      <alignment horizontal="center" vertical="center" shrinkToFit="1"/>
    </xf>
    <xf numFmtId="0" fontId="64" fillId="11" borderId="133" xfId="9" applyFont="1" applyFill="1" applyBorder="1" applyAlignment="1">
      <alignment horizontal="center" vertical="center" shrinkToFit="1"/>
    </xf>
    <xf numFmtId="0" fontId="64" fillId="11" borderId="132" xfId="9" applyFont="1" applyFill="1" applyBorder="1" applyAlignment="1">
      <alignment horizontal="center" vertical="center" shrinkToFit="1"/>
    </xf>
    <xf numFmtId="0" fontId="64" fillId="11" borderId="123" xfId="9" applyFont="1" applyFill="1" applyBorder="1" applyAlignment="1">
      <alignment horizontal="center" vertical="center" wrapText="1" shrinkToFit="1"/>
    </xf>
    <xf numFmtId="0" fontId="64" fillId="11" borderId="124" xfId="9" applyFont="1" applyFill="1" applyBorder="1" applyAlignment="1">
      <alignment horizontal="center" vertical="center" wrapText="1" shrinkToFit="1"/>
    </xf>
    <xf numFmtId="0" fontId="64" fillId="11" borderId="126" xfId="9" applyFont="1" applyFill="1" applyBorder="1" applyAlignment="1">
      <alignment horizontal="center" vertical="center" wrapText="1" shrinkToFit="1"/>
    </xf>
    <xf numFmtId="0" fontId="64" fillId="11" borderId="127" xfId="9" applyFont="1" applyFill="1" applyBorder="1" applyAlignment="1">
      <alignment horizontal="center" vertical="center" wrapText="1" shrinkToFit="1"/>
    </xf>
    <xf numFmtId="0" fontId="64" fillId="11" borderId="63" xfId="9" applyFont="1" applyFill="1" applyBorder="1" applyAlignment="1">
      <alignment horizontal="center" vertical="center" wrapText="1" shrinkToFit="1"/>
    </xf>
    <xf numFmtId="0" fontId="64" fillId="11" borderId="79" xfId="9" applyFont="1" applyFill="1" applyBorder="1" applyAlignment="1">
      <alignment horizontal="center" vertical="center" wrapText="1" shrinkToFit="1"/>
    </xf>
    <xf numFmtId="0" fontId="61" fillId="10" borderId="99" xfId="0" applyFont="1" applyFill="1" applyBorder="1" applyAlignment="1">
      <alignment horizontal="center" vertical="center"/>
    </xf>
    <xf numFmtId="0" fontId="61" fillId="10" borderId="100" xfId="0" applyFont="1" applyFill="1" applyBorder="1" applyAlignment="1">
      <alignment horizontal="center" vertical="center"/>
    </xf>
    <xf numFmtId="0" fontId="62" fillId="2" borderId="100" xfId="0" applyFont="1" applyFill="1" applyBorder="1" applyAlignment="1">
      <alignment horizontal="center" vertical="center"/>
    </xf>
    <xf numFmtId="0" fontId="61" fillId="10" borderId="104" xfId="0" applyFont="1" applyFill="1" applyBorder="1" applyAlignment="1">
      <alignment horizontal="center" vertical="center"/>
    </xf>
    <xf numFmtId="0" fontId="63" fillId="10" borderId="101" xfId="0" applyFont="1" applyFill="1" applyBorder="1" applyAlignment="1">
      <alignment horizontal="center" vertical="center"/>
    </xf>
    <xf numFmtId="0" fontId="63" fillId="10" borderId="106" xfId="0" applyFont="1" applyFill="1" applyBorder="1" applyAlignment="1">
      <alignment horizontal="center" vertical="center"/>
    </xf>
    <xf numFmtId="49" fontId="63" fillId="10" borderId="102" xfId="0" applyNumberFormat="1" applyFont="1" applyFill="1" applyBorder="1" applyAlignment="1">
      <alignment horizontal="center" vertical="center"/>
    </xf>
    <xf numFmtId="49" fontId="63" fillId="10" borderId="107" xfId="0" applyNumberFormat="1" applyFont="1" applyFill="1" applyBorder="1" applyAlignment="1">
      <alignment horizontal="center" vertical="center"/>
    </xf>
    <xf numFmtId="0" fontId="63" fillId="10" borderId="102" xfId="0" applyFont="1" applyFill="1" applyBorder="1" applyAlignment="1">
      <alignment horizontal="center" vertical="center"/>
    </xf>
    <xf numFmtId="0" fontId="63" fillId="10" borderId="103" xfId="0" applyFont="1" applyFill="1" applyBorder="1" applyAlignment="1">
      <alignment horizontal="center" vertical="center"/>
    </xf>
    <xf numFmtId="0" fontId="63" fillId="10" borderId="107" xfId="0" applyFont="1" applyFill="1" applyBorder="1" applyAlignment="1">
      <alignment horizontal="center" vertical="center"/>
    </xf>
    <xf numFmtId="0" fontId="63" fillId="10" borderId="108" xfId="0" applyFont="1" applyFill="1" applyBorder="1" applyAlignment="1">
      <alignment horizontal="center" vertical="center"/>
    </xf>
    <xf numFmtId="49" fontId="61" fillId="10" borderId="102" xfId="0" applyNumberFormat="1" applyFont="1" applyFill="1" applyBorder="1" applyAlignment="1">
      <alignment horizontal="center" vertical="center"/>
    </xf>
    <xf numFmtId="49" fontId="61" fillId="10" borderId="103" xfId="0" applyNumberFormat="1" applyFont="1" applyFill="1" applyBorder="1" applyAlignment="1">
      <alignment horizontal="center" vertical="center"/>
    </xf>
    <xf numFmtId="49" fontId="61" fillId="10" borderId="107" xfId="0" applyNumberFormat="1" applyFont="1" applyFill="1" applyBorder="1" applyAlignment="1">
      <alignment horizontal="center" vertical="center"/>
    </xf>
    <xf numFmtId="49" fontId="61" fillId="10" borderId="108" xfId="0" applyNumberFormat="1" applyFont="1" applyFill="1" applyBorder="1" applyAlignment="1">
      <alignment horizontal="center" vertical="center"/>
    </xf>
    <xf numFmtId="0" fontId="61" fillId="10" borderId="102" xfId="0" applyFont="1" applyFill="1" applyBorder="1" applyAlignment="1">
      <alignment horizontal="center" vertical="center"/>
    </xf>
    <xf numFmtId="0" fontId="61" fillId="10" borderId="103" xfId="0" applyFont="1" applyFill="1" applyBorder="1" applyAlignment="1">
      <alignment horizontal="center" vertical="center"/>
    </xf>
    <xf numFmtId="0" fontId="61" fillId="10" borderId="107" xfId="0" applyFont="1" applyFill="1" applyBorder="1" applyAlignment="1">
      <alignment horizontal="center" vertical="center"/>
    </xf>
    <xf numFmtId="0" fontId="61" fillId="10" borderId="108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176" fontId="24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76" fontId="15" fillId="0" borderId="39" xfId="0" applyNumberFormat="1" applyFont="1" applyFill="1" applyBorder="1" applyAlignment="1">
      <alignment horizontal="center"/>
    </xf>
    <xf numFmtId="176" fontId="15" fillId="0" borderId="4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34" fillId="0" borderId="61" xfId="0" applyFont="1" applyFill="1" applyBorder="1" applyAlignment="1">
      <alignment horizontal="left"/>
    </xf>
    <xf numFmtId="0" fontId="34" fillId="0" borderId="62" xfId="0" applyFont="1" applyFill="1" applyBorder="1" applyAlignment="1">
      <alignment horizontal="left"/>
    </xf>
    <xf numFmtId="0" fontId="34" fillId="0" borderId="63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center"/>
    </xf>
    <xf numFmtId="0" fontId="35" fillId="2" borderId="62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5" fillId="2" borderId="83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5" fillId="2" borderId="67" xfId="0" applyFont="1" applyFill="1" applyBorder="1" applyAlignment="1">
      <alignment horizontal="center"/>
    </xf>
    <xf numFmtId="0" fontId="15" fillId="0" borderId="61" xfId="4" applyFont="1" applyFill="1" applyBorder="1" applyAlignment="1">
      <alignment horizontal="center" vertical="center" wrapText="1"/>
    </xf>
    <xf numFmtId="0" fontId="15" fillId="0" borderId="62" xfId="4" applyFont="1" applyFill="1" applyBorder="1" applyAlignment="1">
      <alignment horizontal="center" vertical="center" wrapText="1"/>
    </xf>
    <xf numFmtId="0" fontId="15" fillId="0" borderId="63" xfId="4" applyFont="1" applyFill="1" applyBorder="1" applyAlignment="1">
      <alignment horizontal="center" vertical="center" wrapText="1"/>
    </xf>
    <xf numFmtId="0" fontId="15" fillId="0" borderId="61" xfId="4" applyFont="1" applyFill="1" applyBorder="1" applyAlignment="1">
      <alignment horizontal="center" vertical="center"/>
    </xf>
    <xf numFmtId="0" fontId="15" fillId="0" borderId="62" xfId="4" applyFont="1" applyFill="1" applyBorder="1" applyAlignment="1">
      <alignment horizontal="center" vertical="center"/>
    </xf>
    <xf numFmtId="0" fontId="15" fillId="0" borderId="63" xfId="4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5" fillId="0" borderId="38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2" xfId="0" applyFont="1" applyFill="1" applyBorder="1" applyAlignment="1">
      <alignment wrapText="1"/>
    </xf>
  </cellXfs>
  <cellStyles count="11">
    <cellStyle name="Currency [0] 2" xfId="6" xr:uid="{00000000-0005-0000-0000-000035000000}"/>
    <cellStyle name="Normal 2" xfId="5" xr:uid="{00000000-0005-0000-0000-00002D000000}"/>
    <cellStyle name="Normal 2 11" xfId="7" xr:uid="{00000000-0005-0000-0000-000036000000}"/>
    <cellStyle name="Normal_Sheet1" xfId="10" xr:uid="{00000000-0005-0000-0000-000039000000}"/>
    <cellStyle name="Percent 2" xfId="8" xr:uid="{00000000-0005-0000-0000-000037000000}"/>
    <cellStyle name="ハイパーリンク" xfId="2" builtinId="8"/>
    <cellStyle name="一般_Sheet1" xfId="4" xr:uid="{00000000-0005-0000-0000-000028000000}"/>
    <cellStyle name="標準" xfId="0" builtinId="0"/>
    <cellStyle name="標準 2" xfId="3" xr:uid="{00000000-0005-0000-0000-000027000000}"/>
    <cellStyle name="標準 3" xfId="1" xr:uid="{00000000-0005-0000-0000-000006000000}"/>
    <cellStyle name="標準_NOHHI SCHEDULE" xfId="9" xr:uid="{00000000-0005-0000-0000-000038000000}"/>
  </cellStyles>
  <dxfs count="102"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colors>
    <mruColors>
      <color rgb="FF00CCFF"/>
      <color rgb="FF454545"/>
      <color rgb="FFDBDBDB"/>
      <color rgb="FF44546A"/>
      <color rgb="FFFFFF00"/>
      <color rgb="FFC6E0B4"/>
      <color rgb="FFFF0000"/>
      <color rgb="FFF2F2F2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</xdr:colOff>
      <xdr:row>0</xdr:row>
      <xdr:rowOff>181610</xdr:rowOff>
    </xdr:from>
    <xdr:to>
      <xdr:col>7</xdr:col>
      <xdr:colOff>518160</xdr:colOff>
      <xdr:row>1</xdr:row>
      <xdr:rowOff>125095</xdr:rowOff>
    </xdr:to>
    <xdr:pic>
      <xdr:nvPicPr>
        <xdr:cNvPr id="228353" name="Picture 1" descr="HKhk">
          <a:extLst>
            <a:ext uri="{FF2B5EF4-FFF2-40B4-BE49-F238E27FC236}">
              <a16:creationId xmlns:a16="http://schemas.microsoft.com/office/drawing/2014/main" id="{00000000-0008-0000-0000-0000017C03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6765" y="181610"/>
          <a:ext cx="504190" cy="460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85090</xdr:rowOff>
    </xdr:from>
    <xdr:to>
      <xdr:col>7</xdr:col>
      <xdr:colOff>419100</xdr:colOff>
      <xdr:row>1</xdr:row>
      <xdr:rowOff>9525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4970" y="85090"/>
          <a:ext cx="504825" cy="44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381000</xdr:colOff>
      <xdr:row>0</xdr:row>
      <xdr:rowOff>85090</xdr:rowOff>
    </xdr:from>
    <xdr:to>
      <xdr:col>7</xdr:col>
      <xdr:colOff>419100</xdr:colOff>
      <xdr:row>1</xdr:row>
      <xdr:rowOff>9525</xdr:rowOff>
    </xdr:to>
    <xdr:pic>
      <xdr:nvPicPr>
        <xdr:cNvPr id="3" name="Picture 1" descr="HKh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4970" y="85090"/>
          <a:ext cx="504825" cy="44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381000</xdr:colOff>
      <xdr:row>0</xdr:row>
      <xdr:rowOff>85090</xdr:rowOff>
    </xdr:from>
    <xdr:to>
      <xdr:col>7</xdr:col>
      <xdr:colOff>419100</xdr:colOff>
      <xdr:row>1</xdr:row>
      <xdr:rowOff>9525</xdr:rowOff>
    </xdr:to>
    <xdr:pic>
      <xdr:nvPicPr>
        <xdr:cNvPr id="4" name="Picture 1" descr="HKhk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4970" y="85090"/>
          <a:ext cx="504825" cy="44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381000</xdr:colOff>
      <xdr:row>0</xdr:row>
      <xdr:rowOff>85090</xdr:rowOff>
    </xdr:from>
    <xdr:to>
      <xdr:col>7</xdr:col>
      <xdr:colOff>419100</xdr:colOff>
      <xdr:row>1</xdr:row>
      <xdr:rowOff>9525</xdr:rowOff>
    </xdr:to>
    <xdr:pic>
      <xdr:nvPicPr>
        <xdr:cNvPr id="5" name="Picture 1" descr="HKhk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4970" y="85090"/>
          <a:ext cx="504825" cy="441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381000</xdr:colOff>
      <xdr:row>0</xdr:row>
      <xdr:rowOff>85090</xdr:rowOff>
    </xdr:from>
    <xdr:to>
      <xdr:col>7</xdr:col>
      <xdr:colOff>419100</xdr:colOff>
      <xdr:row>1</xdr:row>
      <xdr:rowOff>9525</xdr:rowOff>
    </xdr:to>
    <xdr:pic>
      <xdr:nvPicPr>
        <xdr:cNvPr id="6" name="Picture 1" descr="HKhk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4970" y="85090"/>
          <a:ext cx="504825" cy="441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2133600</xdr:colOff>
      <xdr:row>3</xdr:row>
      <xdr:rowOff>142875</xdr:rowOff>
    </xdr:to>
    <xdr:pic>
      <xdr:nvPicPr>
        <xdr:cNvPr id="217311" name="Picture 37" descr="We take it personally - Red">
          <a:extLst>
            <a:ext uri="{FF2B5EF4-FFF2-40B4-BE49-F238E27FC236}">
              <a16:creationId xmlns:a16="http://schemas.microsoft.com/office/drawing/2014/main" id="{00000000-0008-0000-0300-0000DF5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13360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282575</xdr:colOff>
      <xdr:row>0</xdr:row>
      <xdr:rowOff>0</xdr:rowOff>
    </xdr:from>
    <xdr:to>
      <xdr:col>10</xdr:col>
      <xdr:colOff>881380</xdr:colOff>
      <xdr:row>5</xdr:row>
      <xdr:rowOff>9525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>
        <a:xfrm>
          <a:off x="8205470" y="0"/>
          <a:ext cx="8695055" cy="98107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22860" rIns="27432" bIns="22860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Welcome for Uncontainerised Cargo, Hazardous Goods &amp; Garmentainer enquiries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歡迎各類大型貨物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,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危險品及掛衣櫃查詢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38735</xdr:rowOff>
    </xdr:from>
    <xdr:to>
      <xdr:col>0</xdr:col>
      <xdr:colOff>2133600</xdr:colOff>
      <xdr:row>3</xdr:row>
      <xdr:rowOff>142875</xdr:rowOff>
    </xdr:to>
    <xdr:pic>
      <xdr:nvPicPr>
        <xdr:cNvPr id="218668" name="Picture 37" descr="We take it personally - Red">
          <a:extLst>
            <a:ext uri="{FF2B5EF4-FFF2-40B4-BE49-F238E27FC236}">
              <a16:creationId xmlns:a16="http://schemas.microsoft.com/office/drawing/2014/main" id="{00000000-0008-0000-0400-00002C56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735"/>
          <a:ext cx="1090295" cy="2390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282575</xdr:colOff>
      <xdr:row>0</xdr:row>
      <xdr:rowOff>0</xdr:rowOff>
    </xdr:from>
    <xdr:to>
      <xdr:col>10</xdr:col>
      <xdr:colOff>880745</xdr:colOff>
      <xdr:row>5</xdr:row>
      <xdr:rowOff>8890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>
        <a:xfrm>
          <a:off x="23800435" y="0"/>
          <a:ext cx="12586970" cy="300926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22860" rIns="27432" bIns="22860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Welcome for Uncontainerised Cargo, Hazardous Goods &amp; Garmentainer enquiries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歡迎各類大型貨物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,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危險品及掛衣櫃查詢</a:t>
          </a:r>
        </a:p>
      </xdr:txBody>
    </xdr:sp>
    <xdr:clientData/>
  </xdr:twoCellAnchor>
  <xdr:twoCellAnchor>
    <xdr:from>
      <xdr:col>1</xdr:col>
      <xdr:colOff>1443355</xdr:colOff>
      <xdr:row>0</xdr:row>
      <xdr:rowOff>265430</xdr:rowOff>
    </xdr:from>
    <xdr:to>
      <xdr:col>1</xdr:col>
      <xdr:colOff>5803265</xdr:colOff>
      <xdr:row>5</xdr:row>
      <xdr:rowOff>66675</xdr:rowOff>
    </xdr:to>
    <xdr:pic>
      <xdr:nvPicPr>
        <xdr:cNvPr id="218670" name="Picture 13">
          <a:extLst>
            <a:ext uri="{FF2B5EF4-FFF2-40B4-BE49-F238E27FC236}">
              <a16:creationId xmlns:a16="http://schemas.microsoft.com/office/drawing/2014/main" id="{00000000-0008-0000-0400-00002E56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3650" y="265430"/>
          <a:ext cx="4359910" cy="2801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38100</xdr:colOff>
      <xdr:row>5</xdr:row>
      <xdr:rowOff>227965</xdr:rowOff>
    </xdr:from>
    <xdr:to>
      <xdr:col>3</xdr:col>
      <xdr:colOff>4654550</xdr:colOff>
      <xdr:row>9</xdr:row>
      <xdr:rowOff>151765</xdr:rowOff>
    </xdr:to>
    <xdr:sp macro="" textlink="">
      <xdr:nvSpPr>
        <xdr:cNvPr id="3" name="AutoShape 451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>
        <a:xfrm>
          <a:off x="1128395" y="3228340"/>
          <a:ext cx="19781520" cy="2404110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128016" tIns="141732" rIns="128016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TW" altLang="en-US" sz="6000" b="1" i="0" strike="noStrike">
              <a:solidFill>
                <a:srgbClr val="333399"/>
              </a:solidFill>
              <a:latin typeface="MingLiU" panose="02020509000000000000" pitchFamily="15" charset="-120"/>
              <a:ea typeface="MingLiU" panose="02020509000000000000" pitchFamily="15" charset="-120"/>
            </a:rPr>
            <a:t>歡迎特殊櫃</a:t>
          </a:r>
          <a:r>
            <a:rPr lang="en-US" altLang="zh-TW" sz="6000" b="1" i="0" strike="noStrike">
              <a:solidFill>
                <a:srgbClr val="333399"/>
              </a:solidFill>
              <a:latin typeface="Times New Roman" panose="02020603050405020304" pitchFamily="12"/>
              <a:cs typeface="Times New Roman" panose="02020603050405020304" pitchFamily="12"/>
            </a:rPr>
            <a:t>/</a:t>
          </a:r>
          <a:r>
            <a:rPr lang="zh-TW" altLang="en-US" sz="6000" b="1" i="0" strike="noStrike">
              <a:solidFill>
                <a:srgbClr val="333399"/>
              </a:solidFill>
              <a:latin typeface="MingLiU" panose="02020509000000000000" pitchFamily="15" charset="-120"/>
              <a:ea typeface="MingLiU" panose="02020509000000000000" pitchFamily="15" charset="-120"/>
            </a:rPr>
            <a:t>冷凍櫃查詢</a:t>
          </a:r>
          <a:r>
            <a:rPr lang="en-US" altLang="zh-TW" sz="6000" b="1" i="0" strike="noStrike">
              <a:solidFill>
                <a:srgbClr val="333399"/>
              </a:solidFill>
              <a:latin typeface="Times New Roman" panose="02020603050405020304" pitchFamily="12"/>
              <a:cs typeface="Times New Roman" panose="02020603050405020304" pitchFamily="12"/>
            </a:rPr>
            <a:t>!</a:t>
          </a:r>
        </a:p>
      </xdr:txBody>
    </xdr:sp>
    <xdr:clientData/>
  </xdr:twoCellAnchor>
  <xdr:twoCellAnchor>
    <xdr:from>
      <xdr:col>26</xdr:col>
      <xdr:colOff>338455</xdr:colOff>
      <xdr:row>1</xdr:row>
      <xdr:rowOff>455930</xdr:rowOff>
    </xdr:from>
    <xdr:to>
      <xdr:col>31</xdr:col>
      <xdr:colOff>847090</xdr:colOff>
      <xdr:row>12</xdr:row>
      <xdr:rowOff>266065</xdr:rowOff>
    </xdr:to>
    <xdr:sp macro="" textlink="">
      <xdr:nvSpPr>
        <xdr:cNvPr id="218672" name="WordArt 4518">
          <a:extLst>
            <a:ext uri="{FF2B5EF4-FFF2-40B4-BE49-F238E27FC236}">
              <a16:creationId xmlns:a16="http://schemas.microsoft.com/office/drawing/2014/main" id="{00000000-0008-0000-0400-000030560300}"/>
            </a:ext>
          </a:extLst>
        </xdr:cNvPr>
        <xdr:cNvSpPr>
          <a:spLocks noTextEdit="1"/>
        </xdr:cNvSpPr>
      </xdr:nvSpPr>
      <xdr:spPr>
        <a:xfrm>
          <a:off x="63675895" y="1551305"/>
          <a:ext cx="12360275" cy="6517640"/>
        </a:xfrm>
        <a:prstGeom prst="rect">
          <a:avLst/>
        </a:prstGeom>
      </xdr:spPr>
      <xdr:txBody>
        <a:bodyPr vertOverflow="overflow" wrap="none" fromWordArt="1">
          <a:prstTxWarp prst="textArchUp">
            <a:avLst>
              <a:gd name="adj" fmla="val 11157253"/>
            </a:avLst>
          </a:prstTxWarp>
          <a:normAutofit/>
        </a:bodyPr>
        <a:lstStyle/>
        <a:p>
          <a:pPr algn="ctr"/>
          <a:r>
            <a:rPr lang="zh-CN" altLang="en-US" sz="4400"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000000">
                  <a:alpha val="100000"/>
                </a:srgbClr>
              </a:solidFill>
              <a:latin typeface="PMingLiU" panose="02020500000000000000" charset="-120"/>
              <a:ea typeface="PMingLiU" panose="02020500000000000000" charset="-120"/>
            </a:rPr>
            <a:t>Carrier Code : 13DF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Local%20Settings/Temporary%20Internet%20Files/Content.IE5/XMMYQ6OZ/DOCUME~1/NOHHI/LOCALS~1/Temp/notesAB0139/&#33322;&#31354;&#36008;&#29289;&#38306;&#36899;/&#36664;&#20837;&#65313;&#65321;&#65330;&#23455;&#32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6939;&#36035;&#27604;&#366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8598;&#37197;&#26009;&#37329;&#34920;&#65288;&#38745;&#12289;&#24859;&#12289;&#23696;&#12289;&#19977;&#65289;&#65288;&#21442;&#32771;&#12289;&#38263;&#12289;&#28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㎞まで"/>
      <sheetName val="100㎞まで"/>
      <sheetName val="07A150%"/>
      <sheetName val="07A150%加工"/>
      <sheetName val="07A150%加工２"/>
      <sheetName val="濃飛〔静岡・愛知・岐阜・三重〕混載配達料金表濃飛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北"/>
      <sheetName val="北海道"/>
      <sheetName val="調査表"/>
      <sheetName val="集配料金について"/>
      <sheetName val="静岡・愛知・岐阜・三重・集配料金表"/>
      <sheetName val="（参考）長野・滋賀・集配料金表"/>
      <sheetName val="地上運送運賃表"/>
      <sheetName val="地上運送運賃表50円→100円に"/>
      <sheetName val="地上運送運賃表濃飛案"/>
      <sheetName val="濃飛〔静岡・愛知・岐阜・三重〕貸切料金表濃飛案"/>
      <sheetName val="濃飛〔静岡・愛知・岐阜・三重〕混載配達料金表濃飛案"/>
      <sheetName val="早見表 (2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nhk02@nohhi.net.cn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nmobcsv@oocl.com" TargetMode="External"/><Relationship Id="rId13" Type="http://schemas.openxmlformats.org/officeDocument/2006/relationships/hyperlink" Target="mailto:hkgobcsv@oocl.com" TargetMode="External"/><Relationship Id="rId3" Type="http://schemas.openxmlformats.org/officeDocument/2006/relationships/hyperlink" Target="mailto:ohklrfcsd@oocl.com" TargetMode="External"/><Relationship Id="rId7" Type="http://schemas.openxmlformats.org/officeDocument/2006/relationships/hyperlink" Target="mailto:shtobcsv@oocl.com" TargetMode="External"/><Relationship Id="rId12" Type="http://schemas.openxmlformats.org/officeDocument/2006/relationships/hyperlink" Target="mailto:shzobcsv@oocl.com" TargetMode="External"/><Relationship Id="rId2" Type="http://schemas.openxmlformats.org/officeDocument/2006/relationships/hyperlink" Target="https://www.oocl.com/eng/ourservices/eservices/sailingschedule/Pages/hksprc.aspx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://www.oocl.com/china/eng/localinformation/localcontacts/guangzhou?site=china&amp;lang=eng" TargetMode="External"/><Relationship Id="rId6" Type="http://schemas.openxmlformats.org/officeDocument/2006/relationships/hyperlink" Target="mailto:zhjobcsv@oocl.com" TargetMode="External"/><Relationship Id="rId11" Type="http://schemas.openxmlformats.org/officeDocument/2006/relationships/hyperlink" Target="mailto:guaobcsv@oocl.com" TargetMode="External"/><Relationship Id="rId5" Type="http://schemas.openxmlformats.org/officeDocument/2006/relationships/hyperlink" Target="mailto:zhoobcsv@oocl.com" TargetMode="External"/><Relationship Id="rId15" Type="http://schemas.openxmlformats.org/officeDocument/2006/relationships/hyperlink" Target="https://www.oocl.com/china/eng/localinformation/ddfreetime/guangdong/Pages/default.aspx?site=china&amp;lang=eng" TargetMode="External"/><Relationship Id="rId10" Type="http://schemas.openxmlformats.org/officeDocument/2006/relationships/hyperlink" Target="mailto:fshobcsv@oocl.com" TargetMode="External"/><Relationship Id="rId4" Type="http://schemas.openxmlformats.org/officeDocument/2006/relationships/hyperlink" Target="mailto:ohklrfcsd@oocl.com" TargetMode="External"/><Relationship Id="rId9" Type="http://schemas.openxmlformats.org/officeDocument/2006/relationships/hyperlink" Target="mailto:haiobcsv@oocl.com" TargetMode="External"/><Relationship Id="rId14" Type="http://schemas.openxmlformats.org/officeDocument/2006/relationships/hyperlink" Target="https://www.oocl.com/hongkong/eng/localinformation/ddfreetime/Pages/default.aspx?site=hongkong&amp;lang=e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X101"/>
  <sheetViews>
    <sheetView tabSelected="1" view="pageBreakPreview" zoomScaleNormal="100" workbookViewId="0">
      <pane ySplit="7" topLeftCell="A8" activePane="bottomLeft" state="frozen"/>
      <selection pane="bottomLeft" sqref="A1:X1"/>
    </sheetView>
  </sheetViews>
  <sheetFormatPr defaultColWidth="6.375" defaultRowHeight="15" customHeight="1"/>
  <cols>
    <col min="1" max="1" width="28.375" style="361" customWidth="1"/>
    <col min="2" max="2" width="10.75" style="364" customWidth="1"/>
    <col min="3" max="3" width="7.875" style="363" customWidth="1"/>
    <col min="4" max="6" width="7" style="363" customWidth="1"/>
    <col min="7" max="7" width="8.75" style="364" customWidth="1"/>
    <col min="8" max="10" width="7" style="363" customWidth="1"/>
    <col min="11" max="11" width="9.5" style="363" customWidth="1"/>
    <col min="12" max="12" width="7" style="363" customWidth="1"/>
    <col min="13" max="14" width="7" style="461" customWidth="1"/>
    <col min="15" max="22" width="7" style="363" customWidth="1"/>
    <col min="23" max="23" width="9.75" style="363" customWidth="1"/>
    <col min="24" max="24" width="15.25" style="454" customWidth="1"/>
  </cols>
  <sheetData>
    <row r="1" spans="1:24" s="356" customFormat="1" ht="40.700000000000003" customHeight="1">
      <c r="A1" s="550" t="s">
        <v>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</row>
    <row r="2" spans="1:24" s="356" customFormat="1" ht="15.6" customHeight="1">
      <c r="A2" s="551" t="s">
        <v>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</row>
    <row r="3" spans="1:24" s="356" customFormat="1" ht="24" customHeight="1">
      <c r="A3" s="552" t="s">
        <v>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</row>
    <row r="4" spans="1:24" s="356" customFormat="1" ht="18.600000000000001" customHeight="1">
      <c r="A4" s="462" t="s">
        <v>3</v>
      </c>
      <c r="B4" s="463"/>
      <c r="C4" s="464"/>
      <c r="D4" s="464"/>
      <c r="E4" s="464"/>
      <c r="F4" s="464"/>
      <c r="G4" s="464"/>
      <c r="H4" s="432"/>
      <c r="I4" s="432"/>
      <c r="J4" s="432"/>
      <c r="K4" s="432"/>
      <c r="L4" s="432"/>
      <c r="M4" s="491"/>
      <c r="N4" s="492"/>
      <c r="O4" s="493"/>
      <c r="P4" s="493"/>
      <c r="Q4" s="493"/>
      <c r="R4" s="493"/>
      <c r="S4" s="493"/>
      <c r="T4" s="493"/>
      <c r="U4" s="493"/>
      <c r="V4" s="493"/>
      <c r="W4" s="496" t="s">
        <v>4</v>
      </c>
      <c r="X4" s="497">
        <v>44280</v>
      </c>
    </row>
    <row r="5" spans="1:24" s="356" customFormat="1" ht="18.600000000000001" customHeight="1">
      <c r="A5" s="465" t="s">
        <v>5</v>
      </c>
      <c r="B5" s="466"/>
      <c r="C5" s="464"/>
      <c r="D5" s="464"/>
      <c r="E5" s="464"/>
      <c r="F5" s="464"/>
      <c r="G5" s="464"/>
      <c r="H5" s="432"/>
      <c r="I5" s="432"/>
      <c r="J5" s="432"/>
      <c r="K5" s="432"/>
      <c r="L5" s="432"/>
      <c r="M5" s="491"/>
      <c r="N5" s="491"/>
      <c r="O5" s="494"/>
      <c r="P5" s="494"/>
      <c r="Q5" s="494"/>
      <c r="R5" s="494"/>
      <c r="S5" s="494"/>
      <c r="T5" s="494"/>
      <c r="U5" s="494"/>
      <c r="V5" s="494"/>
      <c r="W5" s="494"/>
      <c r="X5" s="498"/>
    </row>
    <row r="6" spans="1:24" s="356" customFormat="1" ht="18.600000000000001" customHeight="1">
      <c r="A6" s="557" t="s">
        <v>6</v>
      </c>
      <c r="B6" s="557" t="s">
        <v>7</v>
      </c>
      <c r="C6" s="559" t="s">
        <v>8</v>
      </c>
      <c r="D6" s="560"/>
      <c r="E6" s="559" t="s">
        <v>9</v>
      </c>
      <c r="F6" s="560"/>
      <c r="G6" s="559" t="s">
        <v>10</v>
      </c>
      <c r="H6" s="560"/>
      <c r="I6" s="553" t="s">
        <v>11</v>
      </c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5"/>
    </row>
    <row r="7" spans="1:24" s="357" customFormat="1" ht="15.95" customHeight="1">
      <c r="A7" s="558"/>
      <c r="B7" s="558"/>
      <c r="C7" s="561"/>
      <c r="D7" s="562"/>
      <c r="E7" s="561"/>
      <c r="F7" s="562"/>
      <c r="G7" s="561"/>
      <c r="H7" s="562"/>
      <c r="I7" s="556" t="s">
        <v>12</v>
      </c>
      <c r="J7" s="556"/>
      <c r="K7" s="556" t="s">
        <v>13</v>
      </c>
      <c r="L7" s="556"/>
      <c r="M7" s="556" t="s">
        <v>14</v>
      </c>
      <c r="N7" s="556"/>
      <c r="O7" s="556" t="s">
        <v>15</v>
      </c>
      <c r="P7" s="556"/>
      <c r="Q7" s="556" t="s">
        <v>16</v>
      </c>
      <c r="R7" s="556"/>
      <c r="S7" s="556" t="s">
        <v>17</v>
      </c>
      <c r="T7" s="556"/>
      <c r="U7" s="556" t="s">
        <v>18</v>
      </c>
      <c r="V7" s="556"/>
      <c r="W7" s="371" t="s">
        <v>19</v>
      </c>
      <c r="X7" s="499" t="s">
        <v>20</v>
      </c>
    </row>
    <row r="8" spans="1:24" s="458" customFormat="1" ht="14.25" customHeight="1">
      <c r="A8" s="467" t="s">
        <v>21</v>
      </c>
      <c r="B8" s="468" t="s">
        <v>21</v>
      </c>
      <c r="C8" s="469">
        <v>44283</v>
      </c>
      <c r="D8" s="470">
        <v>44283</v>
      </c>
      <c r="E8" s="469">
        <v>44284</v>
      </c>
      <c r="F8" s="470">
        <v>44284</v>
      </c>
      <c r="G8" s="471">
        <v>44285</v>
      </c>
      <c r="H8" s="472">
        <v>44285</v>
      </c>
      <c r="I8" s="469">
        <v>44291</v>
      </c>
      <c r="J8" s="470">
        <v>44291</v>
      </c>
      <c r="K8" s="469">
        <v>44292</v>
      </c>
      <c r="L8" s="470">
        <v>44291</v>
      </c>
      <c r="M8" s="469">
        <v>44294</v>
      </c>
      <c r="N8" s="470">
        <v>44294</v>
      </c>
      <c r="O8" s="469"/>
      <c r="P8" s="470"/>
      <c r="Q8" s="469"/>
      <c r="R8" s="470"/>
      <c r="S8" s="469"/>
      <c r="T8" s="470">
        <v>0</v>
      </c>
      <c r="U8" s="469"/>
      <c r="V8" s="470">
        <v>0</v>
      </c>
      <c r="W8" s="500" t="s">
        <v>22</v>
      </c>
      <c r="X8" s="501"/>
    </row>
    <row r="9" spans="1:24" s="356" customFormat="1" ht="14.25" customHeight="1">
      <c r="A9" s="473" t="s">
        <v>23</v>
      </c>
      <c r="B9" s="474" t="s">
        <v>24</v>
      </c>
      <c r="C9" s="475">
        <v>44284</v>
      </c>
      <c r="D9" s="476">
        <v>44284</v>
      </c>
      <c r="E9" s="475">
        <v>44285</v>
      </c>
      <c r="F9" s="476">
        <v>44285</v>
      </c>
      <c r="G9" s="477">
        <v>44286</v>
      </c>
      <c r="H9" s="478">
        <v>44286</v>
      </c>
      <c r="I9" s="475">
        <v>44291</v>
      </c>
      <c r="J9" s="476">
        <v>44291</v>
      </c>
      <c r="K9" s="475">
        <v>44291</v>
      </c>
      <c r="L9" s="476">
        <v>44291</v>
      </c>
      <c r="M9" s="475"/>
      <c r="N9" s="476">
        <v>0</v>
      </c>
      <c r="O9" s="475"/>
      <c r="P9" s="476">
        <v>0</v>
      </c>
      <c r="Q9" s="475"/>
      <c r="R9" s="476">
        <v>0</v>
      </c>
      <c r="S9" s="475"/>
      <c r="T9" s="476">
        <v>0</v>
      </c>
      <c r="U9" s="475"/>
      <c r="V9" s="476">
        <v>0</v>
      </c>
      <c r="W9" s="502" t="s">
        <v>22</v>
      </c>
      <c r="X9" s="503"/>
    </row>
    <row r="10" spans="1:24" s="356" customFormat="1" ht="14.25" customHeight="1">
      <c r="A10" s="473" t="s">
        <v>25</v>
      </c>
      <c r="B10" s="474" t="s">
        <v>26</v>
      </c>
      <c r="C10" s="475">
        <v>44284</v>
      </c>
      <c r="D10" s="476">
        <v>44284</v>
      </c>
      <c r="E10" s="475">
        <v>44284</v>
      </c>
      <c r="F10" s="476">
        <v>44284</v>
      </c>
      <c r="G10" s="477">
        <v>44286</v>
      </c>
      <c r="H10" s="478">
        <v>44286</v>
      </c>
      <c r="I10" s="475">
        <v>44295</v>
      </c>
      <c r="J10" s="476">
        <v>44295</v>
      </c>
      <c r="K10" s="475">
        <v>44294</v>
      </c>
      <c r="L10" s="476">
        <v>44294</v>
      </c>
      <c r="M10" s="475">
        <v>44293</v>
      </c>
      <c r="N10" s="476">
        <v>44293</v>
      </c>
      <c r="O10" s="475">
        <v>44291</v>
      </c>
      <c r="P10" s="476">
        <v>44291</v>
      </c>
      <c r="Q10" s="475">
        <v>44292</v>
      </c>
      <c r="R10" s="476">
        <v>44292</v>
      </c>
      <c r="S10" s="475"/>
      <c r="T10" s="476">
        <v>0</v>
      </c>
      <c r="U10" s="475"/>
      <c r="V10" s="476">
        <v>0</v>
      </c>
      <c r="W10" s="502" t="s">
        <v>27</v>
      </c>
      <c r="X10" s="503"/>
    </row>
    <row r="11" spans="1:24" s="356" customFormat="1" ht="14.25" customHeight="1">
      <c r="A11" s="473" t="s">
        <v>28</v>
      </c>
      <c r="B11" s="468" t="s">
        <v>29</v>
      </c>
      <c r="C11" s="475">
        <v>44285</v>
      </c>
      <c r="D11" s="476">
        <v>44285</v>
      </c>
      <c r="E11" s="475">
        <v>44285</v>
      </c>
      <c r="F11" s="476">
        <v>44285</v>
      </c>
      <c r="G11" s="477">
        <v>44287</v>
      </c>
      <c r="H11" s="478">
        <v>44287</v>
      </c>
      <c r="I11" s="475"/>
      <c r="J11" s="476"/>
      <c r="K11" s="475"/>
      <c r="L11" s="476"/>
      <c r="M11" s="475"/>
      <c r="N11" s="476"/>
      <c r="O11" s="475"/>
      <c r="P11" s="476"/>
      <c r="Q11" s="475"/>
      <c r="R11" s="476"/>
      <c r="S11" s="475">
        <v>44293</v>
      </c>
      <c r="T11" s="476">
        <v>44293</v>
      </c>
      <c r="U11" s="475">
        <v>44292</v>
      </c>
      <c r="V11" s="476">
        <v>44292</v>
      </c>
      <c r="W11" s="502" t="s">
        <v>27</v>
      </c>
      <c r="X11" s="503"/>
    </row>
    <row r="12" spans="1:24" s="356" customFormat="1" ht="14.25" customHeight="1">
      <c r="A12" s="473" t="s">
        <v>30</v>
      </c>
      <c r="B12" s="468" t="s">
        <v>31</v>
      </c>
      <c r="C12" s="475">
        <v>44285</v>
      </c>
      <c r="D12" s="476">
        <v>44285</v>
      </c>
      <c r="E12" s="475">
        <v>44286</v>
      </c>
      <c r="F12" s="476">
        <v>44286</v>
      </c>
      <c r="G12" s="477">
        <v>44287</v>
      </c>
      <c r="H12" s="478">
        <v>44287</v>
      </c>
      <c r="I12" s="475">
        <v>44291</v>
      </c>
      <c r="J12" s="476">
        <v>44291</v>
      </c>
      <c r="K12" s="475">
        <v>44292</v>
      </c>
      <c r="L12" s="476">
        <v>44292</v>
      </c>
      <c r="M12" s="475">
        <v>44293</v>
      </c>
      <c r="N12" s="476">
        <v>44293</v>
      </c>
      <c r="O12" s="475">
        <v>44294</v>
      </c>
      <c r="P12" s="476">
        <v>44294</v>
      </c>
      <c r="Q12" s="475">
        <v>44295</v>
      </c>
      <c r="R12" s="476">
        <v>44295</v>
      </c>
      <c r="S12" s="475"/>
      <c r="T12" s="476">
        <v>0</v>
      </c>
      <c r="U12" s="475"/>
      <c r="V12" s="476">
        <v>0</v>
      </c>
      <c r="W12" s="502" t="s">
        <v>27</v>
      </c>
      <c r="X12" s="503"/>
    </row>
    <row r="13" spans="1:24" s="356" customFormat="1" ht="14.25" customHeight="1">
      <c r="A13" s="473" t="s">
        <v>32</v>
      </c>
      <c r="B13" s="468" t="s">
        <v>33</v>
      </c>
      <c r="C13" s="475">
        <v>44284</v>
      </c>
      <c r="D13" s="476">
        <v>44284</v>
      </c>
      <c r="E13" s="475">
        <v>44286</v>
      </c>
      <c r="F13" s="476">
        <v>44286</v>
      </c>
      <c r="G13" s="477">
        <v>44287</v>
      </c>
      <c r="H13" s="478">
        <v>44287</v>
      </c>
      <c r="I13" s="475"/>
      <c r="J13" s="476">
        <v>0</v>
      </c>
      <c r="K13" s="475"/>
      <c r="L13" s="476">
        <v>0</v>
      </c>
      <c r="M13" s="475"/>
      <c r="N13" s="476">
        <v>0</v>
      </c>
      <c r="O13" s="475">
        <v>44292</v>
      </c>
      <c r="P13" s="476">
        <v>44292</v>
      </c>
      <c r="Q13" s="475">
        <v>44293</v>
      </c>
      <c r="R13" s="476">
        <v>44293</v>
      </c>
      <c r="S13" s="475"/>
      <c r="T13" s="476">
        <v>0</v>
      </c>
      <c r="U13" s="475">
        <v>44295</v>
      </c>
      <c r="V13" s="476">
        <v>44295</v>
      </c>
      <c r="W13" s="502" t="s">
        <v>27</v>
      </c>
      <c r="X13" s="503"/>
    </row>
    <row r="14" spans="1:24" s="459" customFormat="1" ht="14.25" customHeight="1">
      <c r="A14" s="473" t="s">
        <v>34</v>
      </c>
      <c r="B14" s="479" t="s">
        <v>35</v>
      </c>
      <c r="C14" s="475">
        <v>44285</v>
      </c>
      <c r="D14" s="476">
        <v>44285</v>
      </c>
      <c r="E14" s="475">
        <v>44284</v>
      </c>
      <c r="F14" s="476">
        <v>44284</v>
      </c>
      <c r="G14" s="471">
        <v>44287</v>
      </c>
      <c r="H14" s="472">
        <v>44287</v>
      </c>
      <c r="I14" s="469">
        <v>44291.541666666701</v>
      </c>
      <c r="J14" s="476">
        <v>44291.541666666701</v>
      </c>
      <c r="K14" s="469"/>
      <c r="L14" s="476">
        <v>0</v>
      </c>
      <c r="M14" s="469">
        <v>44292.833333333299</v>
      </c>
      <c r="N14" s="476">
        <v>44292.833333333299</v>
      </c>
      <c r="O14" s="469"/>
      <c r="P14" s="476">
        <v>0</v>
      </c>
      <c r="Q14" s="475">
        <v>44294.333333333299</v>
      </c>
      <c r="R14" s="476">
        <v>44294.333333333299</v>
      </c>
      <c r="S14" s="469"/>
      <c r="T14" s="476">
        <v>0</v>
      </c>
      <c r="U14" s="475"/>
      <c r="V14" s="476">
        <v>0</v>
      </c>
      <c r="W14" s="502" t="s">
        <v>36</v>
      </c>
      <c r="X14" s="501"/>
    </row>
    <row r="15" spans="1:24" s="459" customFormat="1" ht="14.25" customHeight="1">
      <c r="A15" s="473" t="s">
        <v>37</v>
      </c>
      <c r="B15" s="479" t="s">
        <v>38</v>
      </c>
      <c r="C15" s="475">
        <v>44285</v>
      </c>
      <c r="D15" s="476">
        <v>44285</v>
      </c>
      <c r="E15" s="475">
        <v>44286.708333333299</v>
      </c>
      <c r="F15" s="476">
        <v>44286.708333333299</v>
      </c>
      <c r="G15" s="477">
        <v>44287</v>
      </c>
      <c r="H15" s="478">
        <v>44287</v>
      </c>
      <c r="I15" s="475">
        <v>44296.583333333299</v>
      </c>
      <c r="J15" s="476">
        <v>44296.583333333299</v>
      </c>
      <c r="K15" s="475">
        <v>44295.666666666701</v>
      </c>
      <c r="L15" s="476">
        <v>44295.666666666701</v>
      </c>
      <c r="M15" s="475">
        <v>44294.333333333299</v>
      </c>
      <c r="N15" s="476">
        <v>44294.333333333299</v>
      </c>
      <c r="O15" s="469">
        <v>44291.375</v>
      </c>
      <c r="P15" s="476">
        <v>44291.375</v>
      </c>
      <c r="Q15" s="469">
        <v>44292.708333333299</v>
      </c>
      <c r="R15" s="476">
        <v>44292.708333333299</v>
      </c>
      <c r="S15" s="469"/>
      <c r="T15" s="476">
        <v>0</v>
      </c>
      <c r="U15" s="475"/>
      <c r="V15" s="476">
        <v>0</v>
      </c>
      <c r="W15" s="502" t="s">
        <v>36</v>
      </c>
      <c r="X15" s="503"/>
    </row>
    <row r="16" spans="1:24" s="459" customFormat="1" ht="14.25" customHeight="1">
      <c r="A16" s="473" t="s">
        <v>39</v>
      </c>
      <c r="B16" s="479" t="s">
        <v>40</v>
      </c>
      <c r="C16" s="475">
        <v>44285</v>
      </c>
      <c r="D16" s="476">
        <v>44285</v>
      </c>
      <c r="E16" s="475">
        <v>44286</v>
      </c>
      <c r="F16" s="470">
        <v>44286</v>
      </c>
      <c r="G16" s="471">
        <v>44287</v>
      </c>
      <c r="H16" s="472">
        <v>44287</v>
      </c>
      <c r="I16" s="469">
        <v>44296</v>
      </c>
      <c r="J16" s="476">
        <v>44296</v>
      </c>
      <c r="K16" s="469">
        <v>44295</v>
      </c>
      <c r="L16" s="476">
        <v>44295</v>
      </c>
      <c r="M16" s="469">
        <v>44294</v>
      </c>
      <c r="N16" s="476">
        <v>44294</v>
      </c>
      <c r="O16" s="469">
        <v>44291</v>
      </c>
      <c r="P16" s="476">
        <v>44291</v>
      </c>
      <c r="Q16" s="469">
        <v>44292</v>
      </c>
      <c r="R16" s="476">
        <v>44292</v>
      </c>
      <c r="S16" s="469"/>
      <c r="T16" s="476">
        <v>0</v>
      </c>
      <c r="U16" s="475"/>
      <c r="V16" s="476">
        <v>0</v>
      </c>
      <c r="W16" s="502" t="s">
        <v>22</v>
      </c>
      <c r="X16" s="501"/>
    </row>
    <row r="17" spans="1:24" s="459" customFormat="1" ht="14.25" customHeight="1">
      <c r="A17" s="473" t="s">
        <v>41</v>
      </c>
      <c r="B17" s="479" t="s">
        <v>33</v>
      </c>
      <c r="C17" s="475">
        <v>44286</v>
      </c>
      <c r="D17" s="476">
        <v>44286</v>
      </c>
      <c r="E17" s="475">
        <v>44286</v>
      </c>
      <c r="F17" s="470">
        <v>44286</v>
      </c>
      <c r="G17" s="471">
        <v>44288</v>
      </c>
      <c r="H17" s="472">
        <v>44288</v>
      </c>
      <c r="I17" s="469">
        <v>44294</v>
      </c>
      <c r="J17" s="476">
        <v>44294</v>
      </c>
      <c r="K17" s="469">
        <v>44296</v>
      </c>
      <c r="L17" s="476">
        <v>44296</v>
      </c>
      <c r="M17" s="469">
        <v>44293</v>
      </c>
      <c r="N17" s="476">
        <v>44293</v>
      </c>
      <c r="O17" s="469"/>
      <c r="P17" s="476">
        <v>0</v>
      </c>
      <c r="Q17" s="469"/>
      <c r="R17" s="476">
        <v>0</v>
      </c>
      <c r="S17" s="469"/>
      <c r="T17" s="476">
        <v>0</v>
      </c>
      <c r="U17" s="475"/>
      <c r="V17" s="476">
        <v>0</v>
      </c>
      <c r="W17" s="502" t="s">
        <v>27</v>
      </c>
      <c r="X17" s="501"/>
    </row>
    <row r="18" spans="1:24" s="459" customFormat="1" ht="14.25" customHeight="1">
      <c r="A18" s="473" t="s">
        <v>42</v>
      </c>
      <c r="B18" s="479" t="s">
        <v>43</v>
      </c>
      <c r="C18" s="475">
        <v>44287</v>
      </c>
      <c r="D18" s="476">
        <v>44287</v>
      </c>
      <c r="E18" s="475">
        <v>44288</v>
      </c>
      <c r="F18" s="470">
        <v>44288</v>
      </c>
      <c r="G18" s="471">
        <v>44289</v>
      </c>
      <c r="H18" s="472">
        <v>44289</v>
      </c>
      <c r="I18" s="469">
        <v>44294.375</v>
      </c>
      <c r="J18" s="476">
        <v>44294.375</v>
      </c>
      <c r="K18" s="469">
        <v>44294.916666666701</v>
      </c>
      <c r="L18" s="476">
        <v>44294.916666666701</v>
      </c>
      <c r="M18" s="469">
        <v>44295.854166666701</v>
      </c>
      <c r="N18" s="476">
        <v>44295.854166666701</v>
      </c>
      <c r="O18" s="469">
        <v>44297.333333333299</v>
      </c>
      <c r="P18" s="476">
        <v>44297.333333333299</v>
      </c>
      <c r="Q18" s="469">
        <v>44296.916666666701</v>
      </c>
      <c r="R18" s="476">
        <v>44296.916666666701</v>
      </c>
      <c r="S18" s="469"/>
      <c r="T18" s="476">
        <v>0</v>
      </c>
      <c r="U18" s="469"/>
      <c r="V18" s="476">
        <v>0</v>
      </c>
      <c r="W18" s="502" t="s">
        <v>36</v>
      </c>
      <c r="X18" s="503"/>
    </row>
    <row r="19" spans="1:24" s="356" customFormat="1" ht="14.25" customHeight="1">
      <c r="A19" s="473" t="s">
        <v>44</v>
      </c>
      <c r="B19" s="479" t="s">
        <v>45</v>
      </c>
      <c r="C19" s="475">
        <v>44287</v>
      </c>
      <c r="D19" s="476">
        <v>44287</v>
      </c>
      <c r="E19" s="475">
        <v>44289</v>
      </c>
      <c r="F19" s="470">
        <v>44289</v>
      </c>
      <c r="G19" s="471">
        <v>44289</v>
      </c>
      <c r="H19" s="472">
        <v>44289</v>
      </c>
      <c r="I19" s="469">
        <v>44294.791666666701</v>
      </c>
      <c r="J19" s="476">
        <v>44294.791666666701</v>
      </c>
      <c r="K19" s="469">
        <v>44295.333333333299</v>
      </c>
      <c r="L19" s="476">
        <v>44295.333333333299</v>
      </c>
      <c r="M19" s="469">
        <v>44296.333333333299</v>
      </c>
      <c r="N19" s="476">
        <v>44296.333333333299</v>
      </c>
      <c r="O19" s="469">
        <v>44292.791666666701</v>
      </c>
      <c r="P19" s="476">
        <v>44292.791666666701</v>
      </c>
      <c r="Q19" s="469">
        <v>44293.333333333299</v>
      </c>
      <c r="R19" s="476">
        <v>44293.333333333299</v>
      </c>
      <c r="S19" s="469"/>
      <c r="T19" s="476">
        <v>0</v>
      </c>
      <c r="U19" s="475"/>
      <c r="V19" s="476">
        <v>0</v>
      </c>
      <c r="W19" s="502" t="s">
        <v>36</v>
      </c>
      <c r="X19" s="503"/>
    </row>
    <row r="20" spans="1:24" s="460" customFormat="1" ht="14.25" customHeight="1">
      <c r="A20" s="473" t="s">
        <v>46</v>
      </c>
      <c r="B20" s="479" t="s">
        <v>47</v>
      </c>
      <c r="C20" s="475">
        <v>44287</v>
      </c>
      <c r="D20" s="476">
        <v>44287</v>
      </c>
      <c r="E20" s="475">
        <v>44287</v>
      </c>
      <c r="F20" s="470">
        <v>44287</v>
      </c>
      <c r="G20" s="471">
        <v>44289</v>
      </c>
      <c r="H20" s="472">
        <v>44289</v>
      </c>
      <c r="I20" s="469">
        <v>44292</v>
      </c>
      <c r="J20" s="476">
        <v>44292</v>
      </c>
      <c r="K20" s="469">
        <v>44293</v>
      </c>
      <c r="L20" s="476">
        <v>44293</v>
      </c>
      <c r="M20" s="469">
        <v>44294</v>
      </c>
      <c r="N20" s="476">
        <v>44294</v>
      </c>
      <c r="O20" s="469">
        <v>44296</v>
      </c>
      <c r="P20" s="476">
        <v>44296</v>
      </c>
      <c r="Q20" s="469">
        <v>44297</v>
      </c>
      <c r="R20" s="476">
        <v>44297</v>
      </c>
      <c r="S20" s="469"/>
      <c r="T20" s="476">
        <v>0</v>
      </c>
      <c r="U20" s="475"/>
      <c r="V20" s="476">
        <v>0</v>
      </c>
      <c r="W20" s="502" t="s">
        <v>22</v>
      </c>
      <c r="X20" s="503"/>
    </row>
    <row r="21" spans="1:24" s="460" customFormat="1" ht="14.25" customHeight="1">
      <c r="A21" s="473" t="s">
        <v>48</v>
      </c>
      <c r="B21" s="479" t="s">
        <v>49</v>
      </c>
      <c r="C21" s="475">
        <v>44287</v>
      </c>
      <c r="D21" s="476">
        <v>44287</v>
      </c>
      <c r="E21" s="475">
        <v>44288</v>
      </c>
      <c r="F21" s="470">
        <v>44288</v>
      </c>
      <c r="G21" s="471">
        <v>44289</v>
      </c>
      <c r="H21" s="472">
        <v>44289</v>
      </c>
      <c r="I21" s="469">
        <v>44294</v>
      </c>
      <c r="J21" s="476">
        <v>44294</v>
      </c>
      <c r="K21" s="469">
        <v>44294</v>
      </c>
      <c r="L21" s="476">
        <v>44294</v>
      </c>
      <c r="M21" s="469"/>
      <c r="N21" s="476">
        <v>0</v>
      </c>
      <c r="O21" s="469"/>
      <c r="P21" s="476">
        <v>0</v>
      </c>
      <c r="Q21" s="469"/>
      <c r="R21" s="476">
        <v>0</v>
      </c>
      <c r="S21" s="469"/>
      <c r="T21" s="476">
        <v>0</v>
      </c>
      <c r="U21" s="475"/>
      <c r="V21" s="476">
        <v>0</v>
      </c>
      <c r="W21" s="502" t="s">
        <v>22</v>
      </c>
      <c r="X21" s="503"/>
    </row>
    <row r="22" spans="1:24" s="460" customFormat="1" ht="14.25" customHeight="1">
      <c r="A22" s="473" t="s">
        <v>50</v>
      </c>
      <c r="B22" s="479" t="s">
        <v>51</v>
      </c>
      <c r="C22" s="475">
        <v>44287</v>
      </c>
      <c r="D22" s="476">
        <v>44287</v>
      </c>
      <c r="E22" s="475">
        <v>44288</v>
      </c>
      <c r="F22" s="470">
        <v>44288</v>
      </c>
      <c r="G22" s="471">
        <v>44289</v>
      </c>
      <c r="H22" s="472">
        <v>44289</v>
      </c>
      <c r="I22" s="469"/>
      <c r="J22" s="476">
        <v>0</v>
      </c>
      <c r="K22" s="469"/>
      <c r="L22" s="476">
        <v>0</v>
      </c>
      <c r="M22" s="469"/>
      <c r="N22" s="476">
        <v>0</v>
      </c>
      <c r="O22" s="469"/>
      <c r="P22" s="476">
        <v>0</v>
      </c>
      <c r="Q22" s="469"/>
      <c r="R22" s="476">
        <v>0</v>
      </c>
      <c r="S22" s="469">
        <v>44295</v>
      </c>
      <c r="T22" s="476">
        <v>44295</v>
      </c>
      <c r="U22" s="475">
        <v>44294</v>
      </c>
      <c r="V22" s="476">
        <v>44294</v>
      </c>
      <c r="W22" s="502" t="s">
        <v>22</v>
      </c>
      <c r="X22" s="503"/>
    </row>
    <row r="23" spans="1:24" s="356" customFormat="1" ht="14.25" customHeight="1">
      <c r="A23" s="473" t="s">
        <v>52</v>
      </c>
      <c r="B23" s="479" t="s">
        <v>26</v>
      </c>
      <c r="C23" s="475">
        <v>44288</v>
      </c>
      <c r="D23" s="476">
        <v>44288</v>
      </c>
      <c r="E23" s="475">
        <v>44289</v>
      </c>
      <c r="F23" s="470">
        <v>44289</v>
      </c>
      <c r="G23" s="471">
        <v>44290</v>
      </c>
      <c r="H23" s="472">
        <v>44290</v>
      </c>
      <c r="I23" s="469">
        <v>44293</v>
      </c>
      <c r="J23" s="476">
        <v>44293</v>
      </c>
      <c r="K23" s="469">
        <v>44294</v>
      </c>
      <c r="L23" s="476">
        <v>44294</v>
      </c>
      <c r="M23" s="469">
        <v>44295</v>
      </c>
      <c r="N23" s="476">
        <v>44295</v>
      </c>
      <c r="O23" s="469">
        <v>44296</v>
      </c>
      <c r="P23" s="476">
        <v>44296</v>
      </c>
      <c r="Q23" s="469">
        <v>44297</v>
      </c>
      <c r="R23" s="476">
        <v>44297</v>
      </c>
      <c r="S23" s="469"/>
      <c r="T23" s="476">
        <v>0</v>
      </c>
      <c r="U23" s="475"/>
      <c r="V23" s="476">
        <v>0</v>
      </c>
      <c r="W23" s="502" t="s">
        <v>27</v>
      </c>
      <c r="X23" s="503"/>
    </row>
    <row r="24" spans="1:24" s="356" customFormat="1" ht="14.25" customHeight="1">
      <c r="A24" s="480" t="s">
        <v>53</v>
      </c>
      <c r="B24" s="481" t="s">
        <v>54</v>
      </c>
      <c r="C24" s="482">
        <v>44288</v>
      </c>
      <c r="D24" s="483">
        <v>44288</v>
      </c>
      <c r="E24" s="482">
        <v>44289</v>
      </c>
      <c r="F24" s="484">
        <v>44289</v>
      </c>
      <c r="G24" s="485">
        <v>44290</v>
      </c>
      <c r="H24" s="486">
        <v>44290</v>
      </c>
      <c r="I24" s="495">
        <v>44296</v>
      </c>
      <c r="J24" s="483">
        <v>44296</v>
      </c>
      <c r="K24" s="495">
        <v>44296</v>
      </c>
      <c r="L24" s="483">
        <v>44296</v>
      </c>
      <c r="M24" s="495">
        <v>44295</v>
      </c>
      <c r="N24" s="483">
        <v>44295</v>
      </c>
      <c r="O24" s="495">
        <v>44293</v>
      </c>
      <c r="P24" s="483">
        <v>44293</v>
      </c>
      <c r="Q24" s="495">
        <v>44294</v>
      </c>
      <c r="R24" s="483">
        <v>44294</v>
      </c>
      <c r="S24" s="495"/>
      <c r="T24" s="483">
        <v>0</v>
      </c>
      <c r="U24" s="482"/>
      <c r="V24" s="483">
        <v>0</v>
      </c>
      <c r="W24" s="504" t="s">
        <v>27</v>
      </c>
      <c r="X24" s="505"/>
    </row>
    <row r="25" spans="1:24" s="458" customFormat="1" ht="14.25" customHeight="1">
      <c r="A25" s="487" t="s">
        <v>55</v>
      </c>
      <c r="B25" s="488" t="s">
        <v>56</v>
      </c>
      <c r="C25" s="469">
        <v>44290</v>
      </c>
      <c r="D25" s="470">
        <v>44290</v>
      </c>
      <c r="E25" s="469">
        <v>44291</v>
      </c>
      <c r="F25" s="470">
        <v>44291</v>
      </c>
      <c r="G25" s="471">
        <v>44292</v>
      </c>
      <c r="H25" s="472">
        <v>44292</v>
      </c>
      <c r="I25" s="469">
        <v>44298</v>
      </c>
      <c r="J25" s="470">
        <v>44298</v>
      </c>
      <c r="K25" s="469">
        <v>44299</v>
      </c>
      <c r="L25" s="470">
        <v>44298</v>
      </c>
      <c r="M25" s="469">
        <v>44301</v>
      </c>
      <c r="N25" s="470">
        <v>44301</v>
      </c>
      <c r="O25" s="469"/>
      <c r="P25" s="470"/>
      <c r="Q25" s="469"/>
      <c r="R25" s="470"/>
      <c r="S25" s="469"/>
      <c r="T25" s="470">
        <v>0</v>
      </c>
      <c r="U25" s="469"/>
      <c r="V25" s="470">
        <v>0</v>
      </c>
      <c r="W25" s="500" t="s">
        <v>22</v>
      </c>
      <c r="X25" s="506">
        <v>0</v>
      </c>
    </row>
    <row r="26" spans="1:24" s="356" customFormat="1" ht="14.25" customHeight="1">
      <c r="A26" s="489" t="s">
        <v>57</v>
      </c>
      <c r="B26" s="479" t="s">
        <v>58</v>
      </c>
      <c r="C26" s="475">
        <v>44291</v>
      </c>
      <c r="D26" s="476">
        <v>44291</v>
      </c>
      <c r="E26" s="475">
        <v>44292</v>
      </c>
      <c r="F26" s="470">
        <v>44292</v>
      </c>
      <c r="G26" s="471">
        <v>44293</v>
      </c>
      <c r="H26" s="472">
        <v>44293</v>
      </c>
      <c r="I26" s="469">
        <v>44298</v>
      </c>
      <c r="J26" s="476">
        <v>44298</v>
      </c>
      <c r="K26" s="469">
        <v>44298</v>
      </c>
      <c r="L26" s="476">
        <v>44298</v>
      </c>
      <c r="M26" s="469"/>
      <c r="N26" s="476">
        <v>0</v>
      </c>
      <c r="O26" s="469"/>
      <c r="P26" s="476">
        <v>0</v>
      </c>
      <c r="Q26" s="469"/>
      <c r="R26" s="476">
        <v>0</v>
      </c>
      <c r="S26" s="469"/>
      <c r="T26" s="476">
        <v>0</v>
      </c>
      <c r="U26" s="475"/>
      <c r="V26" s="476">
        <v>0</v>
      </c>
      <c r="W26" s="502" t="s">
        <v>22</v>
      </c>
      <c r="X26" s="507">
        <v>0</v>
      </c>
    </row>
    <row r="27" spans="1:24" s="356" customFormat="1" ht="14.25" customHeight="1">
      <c r="A27" s="489" t="s">
        <v>59</v>
      </c>
      <c r="B27" s="479" t="s">
        <v>60</v>
      </c>
      <c r="C27" s="475">
        <v>44291</v>
      </c>
      <c r="D27" s="476">
        <v>44291</v>
      </c>
      <c r="E27" s="475">
        <v>44291</v>
      </c>
      <c r="F27" s="470">
        <v>44291</v>
      </c>
      <c r="G27" s="471">
        <v>44293</v>
      </c>
      <c r="H27" s="472">
        <v>44293</v>
      </c>
      <c r="I27" s="469">
        <v>44302</v>
      </c>
      <c r="J27" s="476">
        <v>44302</v>
      </c>
      <c r="K27" s="469">
        <v>44301</v>
      </c>
      <c r="L27" s="476">
        <v>44301</v>
      </c>
      <c r="M27" s="469">
        <v>44300</v>
      </c>
      <c r="N27" s="476">
        <v>44300</v>
      </c>
      <c r="O27" s="469">
        <v>44298</v>
      </c>
      <c r="P27" s="476">
        <v>44298</v>
      </c>
      <c r="Q27" s="469">
        <v>44299</v>
      </c>
      <c r="R27" s="476">
        <v>44299</v>
      </c>
      <c r="S27" s="469"/>
      <c r="T27" s="476">
        <v>0</v>
      </c>
      <c r="U27" s="475"/>
      <c r="V27" s="476">
        <v>0</v>
      </c>
      <c r="W27" s="502" t="s">
        <v>27</v>
      </c>
      <c r="X27" s="507">
        <v>0</v>
      </c>
    </row>
    <row r="28" spans="1:24" s="356" customFormat="1" ht="14.25" customHeight="1">
      <c r="A28" s="489" t="s">
        <v>61</v>
      </c>
      <c r="B28" s="479" t="s">
        <v>62</v>
      </c>
      <c r="C28" s="475">
        <v>44292</v>
      </c>
      <c r="D28" s="476">
        <v>44292</v>
      </c>
      <c r="E28" s="475">
        <v>44292</v>
      </c>
      <c r="F28" s="470">
        <v>44292</v>
      </c>
      <c r="G28" s="471">
        <v>44294</v>
      </c>
      <c r="H28" s="472">
        <v>44294</v>
      </c>
      <c r="I28" s="469">
        <v>0</v>
      </c>
      <c r="J28" s="476"/>
      <c r="K28" s="469">
        <v>0</v>
      </c>
      <c r="L28" s="476"/>
      <c r="M28" s="469">
        <v>0</v>
      </c>
      <c r="N28" s="476"/>
      <c r="O28" s="469">
        <v>0</v>
      </c>
      <c r="P28" s="476"/>
      <c r="Q28" s="469">
        <v>0</v>
      </c>
      <c r="R28" s="476"/>
      <c r="S28" s="469">
        <v>44300</v>
      </c>
      <c r="T28" s="476">
        <v>44300</v>
      </c>
      <c r="U28" s="475">
        <v>44299</v>
      </c>
      <c r="V28" s="476">
        <v>44299</v>
      </c>
      <c r="W28" s="502" t="s">
        <v>27</v>
      </c>
      <c r="X28" s="507">
        <v>0</v>
      </c>
    </row>
    <row r="29" spans="1:24" s="356" customFormat="1" ht="14.25" customHeight="1">
      <c r="A29" s="489" t="s">
        <v>63</v>
      </c>
      <c r="B29" s="479" t="s">
        <v>26</v>
      </c>
      <c r="C29" s="475">
        <v>44292</v>
      </c>
      <c r="D29" s="476">
        <v>44292</v>
      </c>
      <c r="E29" s="475">
        <v>44293</v>
      </c>
      <c r="F29" s="470">
        <v>44293</v>
      </c>
      <c r="G29" s="471">
        <v>44294</v>
      </c>
      <c r="H29" s="472">
        <v>44294</v>
      </c>
      <c r="I29" s="469">
        <v>44298</v>
      </c>
      <c r="J29" s="476">
        <v>44298</v>
      </c>
      <c r="K29" s="469">
        <v>44299</v>
      </c>
      <c r="L29" s="476">
        <v>44299</v>
      </c>
      <c r="M29" s="469">
        <v>44300</v>
      </c>
      <c r="N29" s="476">
        <v>44300</v>
      </c>
      <c r="O29" s="469">
        <v>44301</v>
      </c>
      <c r="P29" s="476">
        <v>44301</v>
      </c>
      <c r="Q29" s="469">
        <v>44302</v>
      </c>
      <c r="R29" s="476">
        <v>44302</v>
      </c>
      <c r="S29" s="469"/>
      <c r="T29" s="476">
        <v>0</v>
      </c>
      <c r="U29" s="475">
        <v>0</v>
      </c>
      <c r="V29" s="476">
        <v>0</v>
      </c>
      <c r="W29" s="502" t="s">
        <v>27</v>
      </c>
      <c r="X29" s="507">
        <v>0</v>
      </c>
    </row>
    <row r="30" spans="1:24" s="356" customFormat="1" ht="14.25" customHeight="1">
      <c r="A30" s="489" t="s">
        <v>64</v>
      </c>
      <c r="B30" s="479" t="s">
        <v>65</v>
      </c>
      <c r="C30" s="475">
        <v>44291</v>
      </c>
      <c r="D30" s="476">
        <v>44291</v>
      </c>
      <c r="E30" s="475">
        <v>44293</v>
      </c>
      <c r="F30" s="470">
        <v>44293</v>
      </c>
      <c r="G30" s="471">
        <v>44294</v>
      </c>
      <c r="H30" s="472">
        <v>44294</v>
      </c>
      <c r="I30" s="469">
        <v>0</v>
      </c>
      <c r="J30" s="476">
        <v>0</v>
      </c>
      <c r="K30" s="469">
        <v>0</v>
      </c>
      <c r="L30" s="476">
        <v>0</v>
      </c>
      <c r="M30" s="469">
        <v>0</v>
      </c>
      <c r="N30" s="476">
        <v>0</v>
      </c>
      <c r="O30" s="469">
        <v>44299</v>
      </c>
      <c r="P30" s="476">
        <v>44299</v>
      </c>
      <c r="Q30" s="469">
        <v>44300</v>
      </c>
      <c r="R30" s="476">
        <v>44300</v>
      </c>
      <c r="S30" s="469"/>
      <c r="T30" s="476">
        <v>0</v>
      </c>
      <c r="U30" s="475">
        <v>44302</v>
      </c>
      <c r="V30" s="476">
        <v>44302</v>
      </c>
      <c r="W30" s="502" t="s">
        <v>27</v>
      </c>
      <c r="X30" s="507">
        <v>0</v>
      </c>
    </row>
    <row r="31" spans="1:24" s="459" customFormat="1" ht="14.25" customHeight="1">
      <c r="A31" s="489" t="s">
        <v>66</v>
      </c>
      <c r="B31" s="479" t="s">
        <v>67</v>
      </c>
      <c r="C31" s="475">
        <v>44292</v>
      </c>
      <c r="D31" s="476">
        <v>44292</v>
      </c>
      <c r="E31" s="475">
        <v>44293</v>
      </c>
      <c r="F31" s="470">
        <v>44293</v>
      </c>
      <c r="G31" s="471">
        <v>44294</v>
      </c>
      <c r="H31" s="472">
        <v>44294</v>
      </c>
      <c r="I31" s="469">
        <v>44299.375</v>
      </c>
      <c r="J31" s="476">
        <v>44299.375</v>
      </c>
      <c r="K31" s="469"/>
      <c r="L31" s="476">
        <v>0</v>
      </c>
      <c r="M31" s="469">
        <v>44300.666666666701</v>
      </c>
      <c r="N31" s="476">
        <v>44300.666666666701</v>
      </c>
      <c r="O31" s="469"/>
      <c r="P31" s="476">
        <v>0</v>
      </c>
      <c r="Q31" s="469">
        <v>44302.166666666701</v>
      </c>
      <c r="R31" s="476">
        <v>44302.166666666701</v>
      </c>
      <c r="S31" s="469"/>
      <c r="T31" s="476">
        <v>0</v>
      </c>
      <c r="U31" s="475"/>
      <c r="V31" s="476">
        <v>0</v>
      </c>
      <c r="W31" s="502" t="s">
        <v>36</v>
      </c>
      <c r="X31" s="507">
        <v>0</v>
      </c>
    </row>
    <row r="32" spans="1:24" s="459" customFormat="1" ht="14.25" customHeight="1">
      <c r="A32" s="489" t="s">
        <v>68</v>
      </c>
      <c r="B32" s="479" t="s">
        <v>69</v>
      </c>
      <c r="C32" s="475">
        <v>44292</v>
      </c>
      <c r="D32" s="476">
        <v>44292</v>
      </c>
      <c r="E32" s="475">
        <v>44293.708333333299</v>
      </c>
      <c r="F32" s="470">
        <v>44293.708333333299</v>
      </c>
      <c r="G32" s="471">
        <v>44294</v>
      </c>
      <c r="H32" s="472">
        <v>44294</v>
      </c>
      <c r="I32" s="469">
        <v>44303.583333333299</v>
      </c>
      <c r="J32" s="476">
        <v>44303.583333333299</v>
      </c>
      <c r="K32" s="469">
        <v>44302.666666666701</v>
      </c>
      <c r="L32" s="476">
        <v>44302.666666666701</v>
      </c>
      <c r="M32" s="469">
        <v>44301.333333333299</v>
      </c>
      <c r="N32" s="476">
        <v>44301.333333333299</v>
      </c>
      <c r="O32" s="469">
        <v>44298.375</v>
      </c>
      <c r="P32" s="476">
        <v>44298.375</v>
      </c>
      <c r="Q32" s="469">
        <v>44299.708333333299</v>
      </c>
      <c r="R32" s="476">
        <v>44299.708333333299</v>
      </c>
      <c r="S32" s="469"/>
      <c r="T32" s="476">
        <v>0</v>
      </c>
      <c r="U32" s="475"/>
      <c r="V32" s="476">
        <v>0</v>
      </c>
      <c r="W32" s="502" t="s">
        <v>36</v>
      </c>
      <c r="X32" s="507">
        <v>0</v>
      </c>
    </row>
    <row r="33" spans="1:24" s="459" customFormat="1" ht="14.25" customHeight="1">
      <c r="A33" s="489" t="s">
        <v>70</v>
      </c>
      <c r="B33" s="479" t="s">
        <v>69</v>
      </c>
      <c r="C33" s="475">
        <v>44292</v>
      </c>
      <c r="D33" s="476">
        <v>44292</v>
      </c>
      <c r="E33" s="475">
        <v>44298</v>
      </c>
      <c r="F33" s="470">
        <v>44298</v>
      </c>
      <c r="G33" s="471">
        <v>44294</v>
      </c>
      <c r="H33" s="472">
        <v>44294</v>
      </c>
      <c r="I33" s="469">
        <v>44303</v>
      </c>
      <c r="J33" s="476">
        <v>44303</v>
      </c>
      <c r="K33" s="469">
        <v>44302</v>
      </c>
      <c r="L33" s="476">
        <v>44302</v>
      </c>
      <c r="M33" s="469">
        <v>44301</v>
      </c>
      <c r="N33" s="476">
        <v>44301</v>
      </c>
      <c r="O33" s="469">
        <v>44298</v>
      </c>
      <c r="P33" s="476">
        <v>44298</v>
      </c>
      <c r="Q33" s="469">
        <v>44299</v>
      </c>
      <c r="R33" s="476">
        <v>44299</v>
      </c>
      <c r="S33" s="469"/>
      <c r="T33" s="476">
        <v>0</v>
      </c>
      <c r="U33" s="475"/>
      <c r="V33" s="476">
        <v>0</v>
      </c>
      <c r="W33" s="502" t="s">
        <v>22</v>
      </c>
      <c r="X33" s="507">
        <v>0</v>
      </c>
    </row>
    <row r="34" spans="1:24" s="459" customFormat="1" ht="14.25" customHeight="1">
      <c r="A34" s="489" t="s">
        <v>71</v>
      </c>
      <c r="B34" s="479" t="s">
        <v>43</v>
      </c>
      <c r="C34" s="475">
        <v>44293</v>
      </c>
      <c r="D34" s="476">
        <v>44293</v>
      </c>
      <c r="E34" s="475">
        <v>44294</v>
      </c>
      <c r="F34" s="470">
        <v>44294</v>
      </c>
      <c r="G34" s="471">
        <v>44295</v>
      </c>
      <c r="H34" s="472">
        <v>44295</v>
      </c>
      <c r="I34" s="469">
        <v>44301</v>
      </c>
      <c r="J34" s="476">
        <v>44301</v>
      </c>
      <c r="K34" s="469">
        <v>44303</v>
      </c>
      <c r="L34" s="476">
        <v>44303</v>
      </c>
      <c r="M34" s="469">
        <v>44300</v>
      </c>
      <c r="N34" s="476">
        <v>44300</v>
      </c>
      <c r="O34" s="469"/>
      <c r="P34" s="476">
        <v>0</v>
      </c>
      <c r="Q34" s="469"/>
      <c r="R34" s="476">
        <v>0</v>
      </c>
      <c r="S34" s="469"/>
      <c r="T34" s="476">
        <v>0</v>
      </c>
      <c r="U34" s="475"/>
      <c r="V34" s="476">
        <v>0</v>
      </c>
      <c r="W34" s="502" t="s">
        <v>27</v>
      </c>
      <c r="X34" s="507">
        <v>0</v>
      </c>
    </row>
    <row r="35" spans="1:24" s="459" customFormat="1" ht="14.25" customHeight="1">
      <c r="A35" s="489" t="s">
        <v>72</v>
      </c>
      <c r="B35" s="479" t="s">
        <v>73</v>
      </c>
      <c r="C35" s="475">
        <v>44294</v>
      </c>
      <c r="D35" s="476">
        <v>44294</v>
      </c>
      <c r="E35" s="475">
        <v>44295</v>
      </c>
      <c r="F35" s="470">
        <v>44295</v>
      </c>
      <c r="G35" s="471">
        <v>44296</v>
      </c>
      <c r="H35" s="472">
        <v>44296</v>
      </c>
      <c r="I35" s="469">
        <v>44301.375</v>
      </c>
      <c r="J35" s="476">
        <v>44301.375</v>
      </c>
      <c r="K35" s="469">
        <v>44301.916666666701</v>
      </c>
      <c r="L35" s="476">
        <v>44301.916666666701</v>
      </c>
      <c r="M35" s="469">
        <v>44302.854166666701</v>
      </c>
      <c r="N35" s="476">
        <v>44302.854166666701</v>
      </c>
      <c r="O35" s="469">
        <v>44304.333333333299</v>
      </c>
      <c r="P35" s="476">
        <v>44304.333333333299</v>
      </c>
      <c r="Q35" s="469">
        <v>44303.916666666701</v>
      </c>
      <c r="R35" s="476">
        <v>44303.916666666701</v>
      </c>
      <c r="S35" s="469"/>
      <c r="T35" s="476">
        <v>0</v>
      </c>
      <c r="U35" s="475"/>
      <c r="V35" s="476">
        <v>0</v>
      </c>
      <c r="W35" s="502" t="s">
        <v>36</v>
      </c>
      <c r="X35" s="507">
        <v>0</v>
      </c>
    </row>
    <row r="36" spans="1:24" s="356" customFormat="1" ht="14.25" customHeight="1">
      <c r="A36" s="489" t="s">
        <v>74</v>
      </c>
      <c r="B36" s="479" t="s">
        <v>75</v>
      </c>
      <c r="C36" s="475">
        <v>44294</v>
      </c>
      <c r="D36" s="476">
        <v>44294</v>
      </c>
      <c r="E36" s="475">
        <v>44296</v>
      </c>
      <c r="F36" s="470">
        <v>44296</v>
      </c>
      <c r="G36" s="471">
        <v>44296</v>
      </c>
      <c r="H36" s="472">
        <v>44296</v>
      </c>
      <c r="I36" s="469">
        <v>44301.791666666701</v>
      </c>
      <c r="J36" s="476">
        <v>44301.791666666701</v>
      </c>
      <c r="K36" s="469">
        <v>44302.333333333299</v>
      </c>
      <c r="L36" s="476">
        <v>44302.333333333299</v>
      </c>
      <c r="M36" s="469">
        <v>44303.333333333299</v>
      </c>
      <c r="N36" s="476">
        <v>44303.333333333299</v>
      </c>
      <c r="O36" s="469">
        <v>44299.791666666701</v>
      </c>
      <c r="P36" s="476">
        <v>44299.791666666701</v>
      </c>
      <c r="Q36" s="469">
        <v>44300.333333333299</v>
      </c>
      <c r="R36" s="476">
        <v>44300.333333333299</v>
      </c>
      <c r="S36" s="469"/>
      <c r="T36" s="476">
        <v>0</v>
      </c>
      <c r="U36" s="475"/>
      <c r="V36" s="476">
        <v>0</v>
      </c>
      <c r="W36" s="502" t="s">
        <v>36</v>
      </c>
      <c r="X36" s="507">
        <v>0</v>
      </c>
    </row>
    <row r="37" spans="1:24" s="460" customFormat="1" ht="14.25" customHeight="1">
      <c r="A37" s="489" t="s">
        <v>76</v>
      </c>
      <c r="B37" s="479" t="s">
        <v>47</v>
      </c>
      <c r="C37" s="475">
        <v>44294</v>
      </c>
      <c r="D37" s="476">
        <v>44294</v>
      </c>
      <c r="E37" s="475">
        <v>44300</v>
      </c>
      <c r="F37" s="470">
        <v>44300</v>
      </c>
      <c r="G37" s="471">
        <v>44296</v>
      </c>
      <c r="H37" s="472">
        <v>44296</v>
      </c>
      <c r="I37" s="469">
        <v>44299</v>
      </c>
      <c r="J37" s="476">
        <v>44299</v>
      </c>
      <c r="K37" s="469">
        <v>44300</v>
      </c>
      <c r="L37" s="476">
        <v>44300</v>
      </c>
      <c r="M37" s="469">
        <v>44301</v>
      </c>
      <c r="N37" s="476">
        <v>44301</v>
      </c>
      <c r="O37" s="469">
        <v>44303</v>
      </c>
      <c r="P37" s="476">
        <v>44303</v>
      </c>
      <c r="Q37" s="469">
        <v>44304</v>
      </c>
      <c r="R37" s="476">
        <v>44304</v>
      </c>
      <c r="S37" s="469"/>
      <c r="T37" s="476">
        <v>0</v>
      </c>
      <c r="U37" s="475"/>
      <c r="V37" s="476">
        <v>0</v>
      </c>
      <c r="W37" s="502" t="s">
        <v>22</v>
      </c>
      <c r="X37" s="507">
        <v>0</v>
      </c>
    </row>
    <row r="38" spans="1:24" s="460" customFormat="1" ht="14.25" customHeight="1">
      <c r="A38" s="489" t="s">
        <v>77</v>
      </c>
      <c r="B38" s="479" t="s">
        <v>78</v>
      </c>
      <c r="C38" s="475">
        <v>44294</v>
      </c>
      <c r="D38" s="476">
        <v>44294</v>
      </c>
      <c r="E38" s="475">
        <v>44301</v>
      </c>
      <c r="F38" s="470">
        <v>44301</v>
      </c>
      <c r="G38" s="471">
        <v>44296</v>
      </c>
      <c r="H38" s="472">
        <v>44296</v>
      </c>
      <c r="I38" s="469" t="s">
        <v>79</v>
      </c>
      <c r="J38" s="476" t="s">
        <v>79</v>
      </c>
      <c r="K38" s="469" t="s">
        <v>79</v>
      </c>
      <c r="L38" s="476" t="s">
        <v>79</v>
      </c>
      <c r="M38" s="469"/>
      <c r="N38" s="476">
        <v>0</v>
      </c>
      <c r="O38" s="469"/>
      <c r="P38" s="476">
        <v>0</v>
      </c>
      <c r="Q38" s="469"/>
      <c r="R38" s="476">
        <v>0</v>
      </c>
      <c r="S38" s="469"/>
      <c r="T38" s="476">
        <v>0</v>
      </c>
      <c r="U38" s="475"/>
      <c r="V38" s="476">
        <v>0</v>
      </c>
      <c r="W38" s="502" t="s">
        <v>22</v>
      </c>
      <c r="X38" s="507">
        <v>0</v>
      </c>
    </row>
    <row r="39" spans="1:24" s="460" customFormat="1" ht="14.25" customHeight="1">
      <c r="A39" s="489" t="s">
        <v>80</v>
      </c>
      <c r="B39" s="479" t="s">
        <v>81</v>
      </c>
      <c r="C39" s="475">
        <v>44294</v>
      </c>
      <c r="D39" s="476">
        <v>44294</v>
      </c>
      <c r="E39" s="475">
        <v>44302</v>
      </c>
      <c r="F39" s="470">
        <v>44302</v>
      </c>
      <c r="G39" s="471">
        <v>44296</v>
      </c>
      <c r="H39" s="472">
        <v>44296</v>
      </c>
      <c r="I39" s="469"/>
      <c r="J39" s="476">
        <v>0</v>
      </c>
      <c r="K39" s="469"/>
      <c r="L39" s="476">
        <v>0</v>
      </c>
      <c r="M39" s="469"/>
      <c r="N39" s="476">
        <v>0</v>
      </c>
      <c r="O39" s="469"/>
      <c r="P39" s="476">
        <v>0</v>
      </c>
      <c r="Q39" s="469"/>
      <c r="R39" s="476">
        <v>0</v>
      </c>
      <c r="S39" s="469">
        <v>44302</v>
      </c>
      <c r="T39" s="476">
        <v>44302</v>
      </c>
      <c r="U39" s="475">
        <v>44301</v>
      </c>
      <c r="V39" s="476">
        <v>44301</v>
      </c>
      <c r="W39" s="502" t="s">
        <v>22</v>
      </c>
      <c r="X39" s="507">
        <v>0</v>
      </c>
    </row>
    <row r="40" spans="1:24" s="356" customFormat="1" ht="14.25" customHeight="1">
      <c r="A40" s="489" t="s">
        <v>82</v>
      </c>
      <c r="B40" s="479" t="s">
        <v>83</v>
      </c>
      <c r="C40" s="475">
        <v>44295</v>
      </c>
      <c r="D40" s="476">
        <v>44295</v>
      </c>
      <c r="E40" s="475">
        <v>44296</v>
      </c>
      <c r="F40" s="470">
        <v>44296</v>
      </c>
      <c r="G40" s="471">
        <v>44297</v>
      </c>
      <c r="H40" s="472">
        <v>44297</v>
      </c>
      <c r="I40" s="469">
        <v>44300</v>
      </c>
      <c r="J40" s="476">
        <v>44300</v>
      </c>
      <c r="K40" s="469">
        <v>44301</v>
      </c>
      <c r="L40" s="476">
        <v>44301</v>
      </c>
      <c r="M40" s="469">
        <v>44302</v>
      </c>
      <c r="N40" s="476">
        <v>44302</v>
      </c>
      <c r="O40" s="469">
        <v>44303</v>
      </c>
      <c r="P40" s="476">
        <v>44303</v>
      </c>
      <c r="Q40" s="469">
        <v>44304</v>
      </c>
      <c r="R40" s="476">
        <v>44304</v>
      </c>
      <c r="S40" s="469"/>
      <c r="T40" s="476">
        <v>0</v>
      </c>
      <c r="U40" s="475"/>
      <c r="V40" s="476">
        <v>0</v>
      </c>
      <c r="W40" s="502" t="s">
        <v>27</v>
      </c>
      <c r="X40" s="507">
        <v>0</v>
      </c>
    </row>
    <row r="41" spans="1:24" s="356" customFormat="1" ht="14.25" customHeight="1">
      <c r="A41" s="490" t="s">
        <v>84</v>
      </c>
      <c r="B41" s="481" t="s">
        <v>54</v>
      </c>
      <c r="C41" s="482">
        <v>44295</v>
      </c>
      <c r="D41" s="483">
        <v>44295</v>
      </c>
      <c r="E41" s="482">
        <v>44296</v>
      </c>
      <c r="F41" s="484">
        <v>44296</v>
      </c>
      <c r="G41" s="485">
        <v>44297</v>
      </c>
      <c r="H41" s="486">
        <v>44297</v>
      </c>
      <c r="I41" s="495">
        <v>44303</v>
      </c>
      <c r="J41" s="483">
        <v>44303</v>
      </c>
      <c r="K41" s="495">
        <v>44303</v>
      </c>
      <c r="L41" s="483">
        <v>44303</v>
      </c>
      <c r="M41" s="495">
        <v>44302</v>
      </c>
      <c r="N41" s="483">
        <v>44302</v>
      </c>
      <c r="O41" s="495">
        <v>44300</v>
      </c>
      <c r="P41" s="483">
        <v>44300</v>
      </c>
      <c r="Q41" s="495">
        <v>44301</v>
      </c>
      <c r="R41" s="483">
        <v>44301</v>
      </c>
      <c r="S41" s="495"/>
      <c r="T41" s="483">
        <v>0</v>
      </c>
      <c r="U41" s="482"/>
      <c r="V41" s="483">
        <v>0</v>
      </c>
      <c r="W41" s="504" t="s">
        <v>27</v>
      </c>
      <c r="X41" s="508">
        <v>0</v>
      </c>
    </row>
    <row r="42" spans="1:24" s="458" customFormat="1" ht="14.25" customHeight="1">
      <c r="A42" s="487" t="s">
        <v>85</v>
      </c>
      <c r="B42" s="488" t="s">
        <v>86</v>
      </c>
      <c r="C42" s="469">
        <v>44297</v>
      </c>
      <c r="D42" s="470">
        <v>44297</v>
      </c>
      <c r="E42" s="469">
        <v>44298</v>
      </c>
      <c r="F42" s="470">
        <v>44298</v>
      </c>
      <c r="G42" s="471">
        <v>44299</v>
      </c>
      <c r="H42" s="472">
        <v>44299</v>
      </c>
      <c r="I42" s="469">
        <v>44305</v>
      </c>
      <c r="J42" s="470">
        <v>44305</v>
      </c>
      <c r="K42" s="469">
        <v>44306</v>
      </c>
      <c r="L42" s="470">
        <v>44305</v>
      </c>
      <c r="M42" s="469">
        <v>44308</v>
      </c>
      <c r="N42" s="470">
        <v>44308</v>
      </c>
      <c r="O42" s="469"/>
      <c r="P42" s="470"/>
      <c r="Q42" s="469"/>
      <c r="R42" s="470"/>
      <c r="S42" s="469"/>
      <c r="T42" s="470">
        <v>0</v>
      </c>
      <c r="U42" s="469"/>
      <c r="V42" s="470">
        <v>0</v>
      </c>
      <c r="W42" s="500" t="s">
        <v>22</v>
      </c>
      <c r="X42" s="506">
        <v>0</v>
      </c>
    </row>
    <row r="43" spans="1:24" s="356" customFormat="1" ht="14.25" customHeight="1">
      <c r="A43" s="489" t="s">
        <v>87</v>
      </c>
      <c r="B43" s="479" t="s">
        <v>88</v>
      </c>
      <c r="C43" s="475">
        <v>44298</v>
      </c>
      <c r="D43" s="476">
        <v>44298</v>
      </c>
      <c r="E43" s="475">
        <v>44299</v>
      </c>
      <c r="F43" s="470">
        <v>44299</v>
      </c>
      <c r="G43" s="471">
        <v>44300</v>
      </c>
      <c r="H43" s="472">
        <v>44300</v>
      </c>
      <c r="I43" s="469">
        <v>44305</v>
      </c>
      <c r="J43" s="476">
        <v>44305</v>
      </c>
      <c r="K43" s="469">
        <v>44305</v>
      </c>
      <c r="L43" s="476">
        <v>44305</v>
      </c>
      <c r="M43" s="469"/>
      <c r="N43" s="476">
        <v>0</v>
      </c>
      <c r="O43" s="469"/>
      <c r="P43" s="476">
        <v>0</v>
      </c>
      <c r="Q43" s="469"/>
      <c r="R43" s="476">
        <v>0</v>
      </c>
      <c r="S43" s="469"/>
      <c r="T43" s="476">
        <v>0</v>
      </c>
      <c r="U43" s="475"/>
      <c r="V43" s="476">
        <v>0</v>
      </c>
      <c r="W43" s="502" t="s">
        <v>22</v>
      </c>
      <c r="X43" s="507">
        <v>0</v>
      </c>
    </row>
    <row r="44" spans="1:24" s="356" customFormat="1" ht="14.25" customHeight="1">
      <c r="A44" s="489" t="s">
        <v>89</v>
      </c>
      <c r="B44" s="479" t="s">
        <v>90</v>
      </c>
      <c r="C44" s="475">
        <v>44298</v>
      </c>
      <c r="D44" s="476">
        <v>44298</v>
      </c>
      <c r="E44" s="475">
        <v>44298</v>
      </c>
      <c r="F44" s="470">
        <v>44298</v>
      </c>
      <c r="G44" s="471">
        <v>44300</v>
      </c>
      <c r="H44" s="472">
        <v>44300</v>
      </c>
      <c r="I44" s="469">
        <v>44309</v>
      </c>
      <c r="J44" s="476">
        <v>44309</v>
      </c>
      <c r="K44" s="469">
        <v>44308</v>
      </c>
      <c r="L44" s="476">
        <v>44308</v>
      </c>
      <c r="M44" s="469">
        <v>44307</v>
      </c>
      <c r="N44" s="476">
        <v>44307</v>
      </c>
      <c r="O44" s="469">
        <v>44305</v>
      </c>
      <c r="P44" s="476">
        <v>44305</v>
      </c>
      <c r="Q44" s="469">
        <v>44306</v>
      </c>
      <c r="R44" s="476">
        <v>44306</v>
      </c>
      <c r="S44" s="469"/>
      <c r="T44" s="476">
        <v>0</v>
      </c>
      <c r="U44" s="475"/>
      <c r="V44" s="476">
        <v>0</v>
      </c>
      <c r="W44" s="502" t="s">
        <v>27</v>
      </c>
      <c r="X44" s="507">
        <v>0</v>
      </c>
    </row>
    <row r="45" spans="1:24" s="356" customFormat="1" ht="14.25" customHeight="1">
      <c r="A45" s="489" t="s">
        <v>28</v>
      </c>
      <c r="B45" s="479" t="s">
        <v>91</v>
      </c>
      <c r="C45" s="475">
        <v>44299</v>
      </c>
      <c r="D45" s="476">
        <v>44299</v>
      </c>
      <c r="E45" s="475">
        <v>44299</v>
      </c>
      <c r="F45" s="470">
        <v>44299</v>
      </c>
      <c r="G45" s="471">
        <v>44301</v>
      </c>
      <c r="H45" s="472">
        <v>44301</v>
      </c>
      <c r="I45" s="469">
        <v>0</v>
      </c>
      <c r="J45" s="476"/>
      <c r="K45" s="469">
        <v>0</v>
      </c>
      <c r="L45" s="476"/>
      <c r="M45" s="469">
        <v>0</v>
      </c>
      <c r="N45" s="476"/>
      <c r="O45" s="469">
        <v>0</v>
      </c>
      <c r="P45" s="476"/>
      <c r="Q45" s="469">
        <v>0</v>
      </c>
      <c r="R45" s="476"/>
      <c r="S45" s="469">
        <v>44307</v>
      </c>
      <c r="T45" s="476">
        <v>44307</v>
      </c>
      <c r="U45" s="475">
        <v>44306</v>
      </c>
      <c r="V45" s="476">
        <v>44306</v>
      </c>
      <c r="W45" s="502" t="s">
        <v>27</v>
      </c>
      <c r="X45" s="507">
        <v>0</v>
      </c>
    </row>
    <row r="46" spans="1:24" s="356" customFormat="1" ht="14.25" customHeight="1">
      <c r="A46" s="489" t="s">
        <v>92</v>
      </c>
      <c r="B46" s="479" t="s">
        <v>91</v>
      </c>
      <c r="C46" s="475">
        <v>44299</v>
      </c>
      <c r="D46" s="476">
        <v>44299</v>
      </c>
      <c r="E46" s="475">
        <v>44300</v>
      </c>
      <c r="F46" s="470">
        <v>44300</v>
      </c>
      <c r="G46" s="471">
        <v>44301</v>
      </c>
      <c r="H46" s="472">
        <v>44301</v>
      </c>
      <c r="I46" s="469">
        <v>44305</v>
      </c>
      <c r="J46" s="476">
        <v>44305</v>
      </c>
      <c r="K46" s="469">
        <v>44306</v>
      </c>
      <c r="L46" s="476">
        <v>44306</v>
      </c>
      <c r="M46" s="469">
        <v>44307</v>
      </c>
      <c r="N46" s="476">
        <v>44307</v>
      </c>
      <c r="O46" s="469">
        <v>44308</v>
      </c>
      <c r="P46" s="476">
        <v>44308</v>
      </c>
      <c r="Q46" s="469">
        <v>44309</v>
      </c>
      <c r="R46" s="476">
        <v>44309</v>
      </c>
      <c r="S46" s="469"/>
      <c r="T46" s="476">
        <v>0</v>
      </c>
      <c r="U46" s="475">
        <v>0</v>
      </c>
      <c r="V46" s="476">
        <v>0</v>
      </c>
      <c r="W46" s="502" t="s">
        <v>27</v>
      </c>
      <c r="X46" s="507">
        <v>0</v>
      </c>
    </row>
    <row r="47" spans="1:24" s="356" customFormat="1" ht="14.25" customHeight="1">
      <c r="A47" s="489" t="s">
        <v>32</v>
      </c>
      <c r="B47" s="479" t="s">
        <v>26</v>
      </c>
      <c r="C47" s="475">
        <v>44298</v>
      </c>
      <c r="D47" s="476">
        <v>44298</v>
      </c>
      <c r="E47" s="475">
        <v>44300</v>
      </c>
      <c r="F47" s="470">
        <v>44300</v>
      </c>
      <c r="G47" s="471">
        <v>44301</v>
      </c>
      <c r="H47" s="472">
        <v>44301</v>
      </c>
      <c r="I47" s="469">
        <v>0</v>
      </c>
      <c r="J47" s="476">
        <v>0</v>
      </c>
      <c r="K47" s="469">
        <v>0</v>
      </c>
      <c r="L47" s="476">
        <v>0</v>
      </c>
      <c r="M47" s="469">
        <v>0</v>
      </c>
      <c r="N47" s="476">
        <v>0</v>
      </c>
      <c r="O47" s="469">
        <v>44306</v>
      </c>
      <c r="P47" s="476">
        <v>44306</v>
      </c>
      <c r="Q47" s="469">
        <v>44307</v>
      </c>
      <c r="R47" s="476">
        <v>44307</v>
      </c>
      <c r="S47" s="469"/>
      <c r="T47" s="476">
        <v>0</v>
      </c>
      <c r="U47" s="475">
        <v>44309</v>
      </c>
      <c r="V47" s="476">
        <v>44309</v>
      </c>
      <c r="W47" s="502" t="s">
        <v>27</v>
      </c>
      <c r="X47" s="507">
        <v>0</v>
      </c>
    </row>
    <row r="48" spans="1:24" s="459" customFormat="1" ht="14.25" customHeight="1">
      <c r="A48" s="489" t="s">
        <v>93</v>
      </c>
      <c r="B48" s="479" t="s">
        <v>94</v>
      </c>
      <c r="C48" s="475">
        <v>44299</v>
      </c>
      <c r="D48" s="476">
        <v>44299</v>
      </c>
      <c r="E48" s="475">
        <v>44300</v>
      </c>
      <c r="F48" s="470">
        <v>44300</v>
      </c>
      <c r="G48" s="471">
        <v>44301</v>
      </c>
      <c r="H48" s="472">
        <v>44301</v>
      </c>
      <c r="I48" s="469">
        <v>44305.541666666701</v>
      </c>
      <c r="J48" s="476">
        <v>44305.541666666701</v>
      </c>
      <c r="K48" s="469"/>
      <c r="L48" s="476">
        <v>0</v>
      </c>
      <c r="M48" s="469">
        <v>44306.833333333299</v>
      </c>
      <c r="N48" s="476">
        <v>44306.833333333299</v>
      </c>
      <c r="O48" s="469"/>
      <c r="P48" s="476">
        <v>0</v>
      </c>
      <c r="Q48" s="469">
        <v>44308.333333333299</v>
      </c>
      <c r="R48" s="476">
        <v>44308.333333333299</v>
      </c>
      <c r="S48" s="469"/>
      <c r="T48" s="476">
        <v>0</v>
      </c>
      <c r="U48" s="475"/>
      <c r="V48" s="476">
        <v>0</v>
      </c>
      <c r="W48" s="502" t="s">
        <v>36</v>
      </c>
      <c r="X48" s="507">
        <v>0</v>
      </c>
    </row>
    <row r="49" spans="1:24" s="459" customFormat="1" ht="14.25" customHeight="1">
      <c r="A49" s="489" t="s">
        <v>95</v>
      </c>
      <c r="B49" s="479" t="s">
        <v>96</v>
      </c>
      <c r="C49" s="475">
        <v>44299</v>
      </c>
      <c r="D49" s="476">
        <v>44299</v>
      </c>
      <c r="E49" s="475">
        <v>44300.708333333299</v>
      </c>
      <c r="F49" s="470">
        <v>44300.708333333299</v>
      </c>
      <c r="G49" s="471">
        <v>44301</v>
      </c>
      <c r="H49" s="472">
        <v>44301</v>
      </c>
      <c r="I49" s="469">
        <v>44310.583333333299</v>
      </c>
      <c r="J49" s="476">
        <v>44310.583333333299</v>
      </c>
      <c r="K49" s="469">
        <v>44309.666666666701</v>
      </c>
      <c r="L49" s="476">
        <v>44309.666666666701</v>
      </c>
      <c r="M49" s="469">
        <v>44308.333333333299</v>
      </c>
      <c r="N49" s="476">
        <v>44308.333333333299</v>
      </c>
      <c r="O49" s="469">
        <v>44305.375</v>
      </c>
      <c r="P49" s="476">
        <v>44305.375</v>
      </c>
      <c r="Q49" s="469">
        <v>44306.708333333299</v>
      </c>
      <c r="R49" s="476">
        <v>44306.708333333299</v>
      </c>
      <c r="S49" s="469"/>
      <c r="T49" s="476">
        <v>0</v>
      </c>
      <c r="U49" s="475"/>
      <c r="V49" s="476">
        <v>0</v>
      </c>
      <c r="W49" s="502" t="s">
        <v>36</v>
      </c>
      <c r="X49" s="507">
        <v>0</v>
      </c>
    </row>
    <row r="50" spans="1:24" s="459" customFormat="1" ht="14.25" customHeight="1">
      <c r="A50" s="489" t="s">
        <v>97</v>
      </c>
      <c r="B50" s="479" t="s">
        <v>98</v>
      </c>
      <c r="C50" s="475">
        <v>44299</v>
      </c>
      <c r="D50" s="476">
        <v>44299</v>
      </c>
      <c r="E50" s="475">
        <v>44300</v>
      </c>
      <c r="F50" s="470">
        <v>44300</v>
      </c>
      <c r="G50" s="471">
        <v>44301</v>
      </c>
      <c r="H50" s="472">
        <v>44301</v>
      </c>
      <c r="I50" s="469">
        <v>44319</v>
      </c>
      <c r="J50" s="476">
        <v>44319</v>
      </c>
      <c r="K50" s="469">
        <v>44319</v>
      </c>
      <c r="L50" s="476">
        <v>44319</v>
      </c>
      <c r="M50" s="469">
        <v>44308</v>
      </c>
      <c r="N50" s="476">
        <v>44308</v>
      </c>
      <c r="O50" s="469">
        <v>44305</v>
      </c>
      <c r="P50" s="476">
        <v>44305</v>
      </c>
      <c r="Q50" s="469">
        <v>44306</v>
      </c>
      <c r="R50" s="476">
        <v>44306</v>
      </c>
      <c r="S50" s="469"/>
      <c r="T50" s="476">
        <v>0</v>
      </c>
      <c r="U50" s="475"/>
      <c r="V50" s="476">
        <v>0</v>
      </c>
      <c r="W50" s="502" t="s">
        <v>22</v>
      </c>
      <c r="X50" s="507">
        <v>0</v>
      </c>
    </row>
    <row r="51" spans="1:24" s="459" customFormat="1" ht="14.25" customHeight="1">
      <c r="A51" s="489" t="s">
        <v>99</v>
      </c>
      <c r="B51" s="479" t="s">
        <v>100</v>
      </c>
      <c r="C51" s="475">
        <v>44300</v>
      </c>
      <c r="D51" s="476">
        <v>44300</v>
      </c>
      <c r="E51" s="475">
        <v>44301</v>
      </c>
      <c r="F51" s="470">
        <v>44301</v>
      </c>
      <c r="G51" s="471">
        <v>44302</v>
      </c>
      <c r="H51" s="472">
        <v>44302</v>
      </c>
      <c r="I51" s="469">
        <v>44308</v>
      </c>
      <c r="J51" s="476">
        <v>44308</v>
      </c>
      <c r="K51" s="469">
        <v>44310</v>
      </c>
      <c r="L51" s="476">
        <v>44310</v>
      </c>
      <c r="M51" s="469">
        <v>44307</v>
      </c>
      <c r="N51" s="476">
        <v>44307</v>
      </c>
      <c r="O51" s="469">
        <v>0</v>
      </c>
      <c r="P51" s="476">
        <v>0</v>
      </c>
      <c r="Q51" s="469">
        <v>0</v>
      </c>
      <c r="R51" s="476">
        <v>0</v>
      </c>
      <c r="S51" s="469"/>
      <c r="T51" s="476">
        <v>0</v>
      </c>
      <c r="U51" s="475"/>
      <c r="V51" s="476">
        <v>0</v>
      </c>
      <c r="W51" s="502" t="s">
        <v>27</v>
      </c>
      <c r="X51" s="507">
        <v>0</v>
      </c>
    </row>
    <row r="52" spans="1:24" s="459" customFormat="1" ht="14.25" customHeight="1">
      <c r="A52" s="489" t="s">
        <v>101</v>
      </c>
      <c r="B52" s="479" t="s">
        <v>102</v>
      </c>
      <c r="C52" s="475">
        <v>44301</v>
      </c>
      <c r="D52" s="476">
        <v>44301</v>
      </c>
      <c r="E52" s="475">
        <v>44302</v>
      </c>
      <c r="F52" s="470">
        <v>44302</v>
      </c>
      <c r="G52" s="471">
        <v>44303</v>
      </c>
      <c r="H52" s="472">
        <v>44303</v>
      </c>
      <c r="I52" s="469">
        <v>44308.375</v>
      </c>
      <c r="J52" s="476">
        <v>44308.375</v>
      </c>
      <c r="K52" s="469">
        <v>44308.916666666701</v>
      </c>
      <c r="L52" s="476">
        <v>44308.916666666701</v>
      </c>
      <c r="M52" s="469">
        <v>44309.854166666701</v>
      </c>
      <c r="N52" s="476">
        <v>44309.854166666701</v>
      </c>
      <c r="O52" s="469">
        <v>44311.333333333299</v>
      </c>
      <c r="P52" s="476">
        <v>44311.333333333299</v>
      </c>
      <c r="Q52" s="469">
        <v>44310.916666666701</v>
      </c>
      <c r="R52" s="476">
        <v>44310.916666666701</v>
      </c>
      <c r="S52" s="469"/>
      <c r="T52" s="476">
        <v>0</v>
      </c>
      <c r="U52" s="475"/>
      <c r="V52" s="476">
        <v>0</v>
      </c>
      <c r="W52" s="502" t="s">
        <v>36</v>
      </c>
      <c r="X52" s="507">
        <v>0</v>
      </c>
    </row>
    <row r="53" spans="1:24" s="356" customFormat="1" ht="14.25" customHeight="1">
      <c r="A53" s="489" t="s">
        <v>103</v>
      </c>
      <c r="B53" s="479" t="s">
        <v>104</v>
      </c>
      <c r="C53" s="475">
        <v>44302</v>
      </c>
      <c r="D53" s="476">
        <v>44302</v>
      </c>
      <c r="E53" s="475">
        <v>44303</v>
      </c>
      <c r="F53" s="470">
        <v>44303</v>
      </c>
      <c r="G53" s="471">
        <v>44304</v>
      </c>
      <c r="H53" s="472">
        <v>44304</v>
      </c>
      <c r="I53" s="469">
        <v>44309.291666666701</v>
      </c>
      <c r="J53" s="476">
        <v>44309.291666666701</v>
      </c>
      <c r="K53" s="469">
        <v>44309.833333333299</v>
      </c>
      <c r="L53" s="476">
        <v>44309.833333333299</v>
      </c>
      <c r="M53" s="469">
        <v>44310.833333333299</v>
      </c>
      <c r="N53" s="476">
        <v>44310.833333333299</v>
      </c>
      <c r="O53" s="469">
        <v>44307.291666666701</v>
      </c>
      <c r="P53" s="476">
        <v>44307.291666666701</v>
      </c>
      <c r="Q53" s="469">
        <v>44307.833333333299</v>
      </c>
      <c r="R53" s="476">
        <v>44307.833333333299</v>
      </c>
      <c r="S53" s="469"/>
      <c r="T53" s="476">
        <v>0</v>
      </c>
      <c r="U53" s="475"/>
      <c r="V53" s="476">
        <v>0</v>
      </c>
      <c r="W53" s="502" t="s">
        <v>36</v>
      </c>
      <c r="X53" s="507">
        <v>0</v>
      </c>
    </row>
    <row r="54" spans="1:24" s="460" customFormat="1" ht="14.25" customHeight="1">
      <c r="A54" s="489" t="s">
        <v>105</v>
      </c>
      <c r="B54" s="479" t="s">
        <v>106</v>
      </c>
      <c r="C54" s="475">
        <v>44301</v>
      </c>
      <c r="D54" s="476">
        <v>44301</v>
      </c>
      <c r="E54" s="475">
        <v>44301</v>
      </c>
      <c r="F54" s="470">
        <v>44301</v>
      </c>
      <c r="G54" s="471">
        <v>44303</v>
      </c>
      <c r="H54" s="472">
        <v>44303</v>
      </c>
      <c r="I54" s="469">
        <v>44319</v>
      </c>
      <c r="J54" s="476">
        <v>44319</v>
      </c>
      <c r="K54" s="469">
        <v>44320</v>
      </c>
      <c r="L54" s="476">
        <v>44320</v>
      </c>
      <c r="M54" s="469">
        <v>44308</v>
      </c>
      <c r="N54" s="476">
        <v>44308</v>
      </c>
      <c r="O54" s="469">
        <v>44310</v>
      </c>
      <c r="P54" s="476">
        <v>44310</v>
      </c>
      <c r="Q54" s="469">
        <v>44311</v>
      </c>
      <c r="R54" s="476">
        <v>44311</v>
      </c>
      <c r="S54" s="469"/>
      <c r="T54" s="476">
        <v>0</v>
      </c>
      <c r="U54" s="475"/>
      <c r="V54" s="476">
        <v>0</v>
      </c>
      <c r="W54" s="502" t="s">
        <v>22</v>
      </c>
      <c r="X54" s="507">
        <v>0</v>
      </c>
    </row>
    <row r="55" spans="1:24" s="460" customFormat="1" ht="14.25" customHeight="1">
      <c r="A55" s="489" t="s">
        <v>107</v>
      </c>
      <c r="B55" s="479" t="s">
        <v>108</v>
      </c>
      <c r="C55" s="475">
        <v>44301</v>
      </c>
      <c r="D55" s="476">
        <v>44301</v>
      </c>
      <c r="E55" s="475">
        <v>44302</v>
      </c>
      <c r="F55" s="470">
        <v>44302</v>
      </c>
      <c r="G55" s="471">
        <v>44303</v>
      </c>
      <c r="H55" s="472">
        <v>44303</v>
      </c>
      <c r="I55" s="469">
        <v>44324</v>
      </c>
      <c r="J55" s="476">
        <v>44324</v>
      </c>
      <c r="K55" s="469">
        <v>44323</v>
      </c>
      <c r="L55" s="476">
        <v>44323</v>
      </c>
      <c r="M55" s="469"/>
      <c r="N55" s="476">
        <v>0</v>
      </c>
      <c r="O55" s="469"/>
      <c r="P55" s="476">
        <v>0</v>
      </c>
      <c r="Q55" s="469"/>
      <c r="R55" s="476">
        <v>0</v>
      </c>
      <c r="S55" s="469"/>
      <c r="T55" s="476">
        <v>0</v>
      </c>
      <c r="U55" s="475"/>
      <c r="V55" s="476">
        <v>0</v>
      </c>
      <c r="W55" s="502" t="s">
        <v>22</v>
      </c>
      <c r="X55" s="507">
        <v>0</v>
      </c>
    </row>
    <row r="56" spans="1:24" s="460" customFormat="1" ht="14.25" customHeight="1">
      <c r="A56" s="489" t="s">
        <v>109</v>
      </c>
      <c r="B56" s="479" t="s">
        <v>110</v>
      </c>
      <c r="C56" s="475">
        <v>44301</v>
      </c>
      <c r="D56" s="476">
        <v>44301</v>
      </c>
      <c r="E56" s="475">
        <v>44302</v>
      </c>
      <c r="F56" s="470">
        <v>44302</v>
      </c>
      <c r="G56" s="471">
        <v>44303</v>
      </c>
      <c r="H56" s="472">
        <v>44303</v>
      </c>
      <c r="I56" s="469"/>
      <c r="J56" s="476">
        <v>0</v>
      </c>
      <c r="K56" s="469"/>
      <c r="L56" s="476">
        <v>0</v>
      </c>
      <c r="M56" s="469"/>
      <c r="N56" s="476">
        <v>0</v>
      </c>
      <c r="O56" s="469"/>
      <c r="P56" s="476">
        <v>0</v>
      </c>
      <c r="Q56" s="469"/>
      <c r="R56" s="476">
        <v>0</v>
      </c>
      <c r="S56" s="469">
        <v>44309</v>
      </c>
      <c r="T56" s="476">
        <v>44309</v>
      </c>
      <c r="U56" s="475">
        <v>44308</v>
      </c>
      <c r="V56" s="476">
        <v>44308</v>
      </c>
      <c r="W56" s="502" t="s">
        <v>22</v>
      </c>
      <c r="X56" s="507">
        <v>0</v>
      </c>
    </row>
    <row r="57" spans="1:24" s="356" customFormat="1" ht="14.25" customHeight="1">
      <c r="A57" s="489" t="s">
        <v>111</v>
      </c>
      <c r="B57" s="479" t="s">
        <v>31</v>
      </c>
      <c r="C57" s="475">
        <v>44302</v>
      </c>
      <c r="D57" s="476">
        <v>44302</v>
      </c>
      <c r="E57" s="475">
        <v>44303</v>
      </c>
      <c r="F57" s="470">
        <v>44303</v>
      </c>
      <c r="G57" s="471">
        <v>44304</v>
      </c>
      <c r="H57" s="472">
        <v>44304</v>
      </c>
      <c r="I57" s="469">
        <v>44307</v>
      </c>
      <c r="J57" s="476">
        <v>44307</v>
      </c>
      <c r="K57" s="469">
        <v>44308</v>
      </c>
      <c r="L57" s="476">
        <v>44308</v>
      </c>
      <c r="M57" s="469">
        <v>44309</v>
      </c>
      <c r="N57" s="476">
        <v>44309</v>
      </c>
      <c r="O57" s="469">
        <v>44310</v>
      </c>
      <c r="P57" s="476">
        <v>44310</v>
      </c>
      <c r="Q57" s="469">
        <v>44311</v>
      </c>
      <c r="R57" s="476">
        <v>44311</v>
      </c>
      <c r="S57" s="469"/>
      <c r="T57" s="476">
        <v>0</v>
      </c>
      <c r="U57" s="475"/>
      <c r="V57" s="476">
        <v>0</v>
      </c>
      <c r="W57" s="502" t="s">
        <v>27</v>
      </c>
      <c r="X57" s="507">
        <v>0</v>
      </c>
    </row>
    <row r="58" spans="1:24" s="356" customFormat="1" ht="14.25" customHeight="1">
      <c r="A58" s="490" t="s">
        <v>112</v>
      </c>
      <c r="B58" s="481" t="s">
        <v>31</v>
      </c>
      <c r="C58" s="482">
        <v>44302</v>
      </c>
      <c r="D58" s="483">
        <v>44302</v>
      </c>
      <c r="E58" s="482">
        <v>44303</v>
      </c>
      <c r="F58" s="484">
        <v>44303</v>
      </c>
      <c r="G58" s="485">
        <v>44304</v>
      </c>
      <c r="H58" s="486">
        <v>44304</v>
      </c>
      <c r="I58" s="495">
        <v>44310</v>
      </c>
      <c r="J58" s="483">
        <v>44310</v>
      </c>
      <c r="K58" s="495">
        <v>44310</v>
      </c>
      <c r="L58" s="483">
        <v>44310</v>
      </c>
      <c r="M58" s="495">
        <v>44309</v>
      </c>
      <c r="N58" s="483">
        <v>44309</v>
      </c>
      <c r="O58" s="495">
        <v>44307</v>
      </c>
      <c r="P58" s="483">
        <v>44307</v>
      </c>
      <c r="Q58" s="495">
        <v>44308</v>
      </c>
      <c r="R58" s="483">
        <v>44308</v>
      </c>
      <c r="S58" s="495"/>
      <c r="T58" s="483">
        <v>0</v>
      </c>
      <c r="U58" s="482"/>
      <c r="V58" s="483">
        <v>0</v>
      </c>
      <c r="W58" s="504" t="s">
        <v>27</v>
      </c>
      <c r="X58" s="508">
        <v>0</v>
      </c>
    </row>
    <row r="59" spans="1:24" s="458" customFormat="1" ht="14.25" customHeight="1">
      <c r="A59" s="487" t="s">
        <v>113</v>
      </c>
      <c r="B59" s="488" t="s">
        <v>114</v>
      </c>
      <c r="C59" s="469">
        <v>44304</v>
      </c>
      <c r="D59" s="470">
        <v>44304</v>
      </c>
      <c r="E59" s="469">
        <v>44305</v>
      </c>
      <c r="F59" s="470">
        <v>44305</v>
      </c>
      <c r="G59" s="471">
        <v>44306</v>
      </c>
      <c r="H59" s="472">
        <v>44306</v>
      </c>
      <c r="I59" s="469">
        <v>44312</v>
      </c>
      <c r="J59" s="470">
        <v>44312</v>
      </c>
      <c r="K59" s="469">
        <v>44313</v>
      </c>
      <c r="L59" s="470">
        <v>44312</v>
      </c>
      <c r="M59" s="469">
        <v>44315</v>
      </c>
      <c r="N59" s="470">
        <v>44315</v>
      </c>
      <c r="O59" s="469"/>
      <c r="P59" s="470"/>
      <c r="Q59" s="469"/>
      <c r="R59" s="470"/>
      <c r="S59" s="469"/>
      <c r="T59" s="470">
        <v>0</v>
      </c>
      <c r="U59" s="469"/>
      <c r="V59" s="470">
        <v>0</v>
      </c>
      <c r="W59" s="500" t="s">
        <v>22</v>
      </c>
      <c r="X59" s="506">
        <v>0</v>
      </c>
    </row>
    <row r="60" spans="1:24" s="356" customFormat="1" ht="14.25" customHeight="1">
      <c r="A60" s="489" t="s">
        <v>115</v>
      </c>
      <c r="B60" s="479" t="s">
        <v>116</v>
      </c>
      <c r="C60" s="475">
        <v>44305</v>
      </c>
      <c r="D60" s="476">
        <v>44305</v>
      </c>
      <c r="E60" s="475">
        <v>44306</v>
      </c>
      <c r="F60" s="470">
        <v>44306</v>
      </c>
      <c r="G60" s="471">
        <v>44307</v>
      </c>
      <c r="H60" s="472">
        <v>44307</v>
      </c>
      <c r="I60" s="469">
        <v>44312</v>
      </c>
      <c r="J60" s="476">
        <v>44312</v>
      </c>
      <c r="K60" s="469">
        <v>44312</v>
      </c>
      <c r="L60" s="476">
        <v>44312</v>
      </c>
      <c r="M60" s="469"/>
      <c r="N60" s="476">
        <v>0</v>
      </c>
      <c r="O60" s="469"/>
      <c r="P60" s="476">
        <v>0</v>
      </c>
      <c r="Q60" s="469"/>
      <c r="R60" s="476">
        <v>0</v>
      </c>
      <c r="S60" s="469"/>
      <c r="T60" s="476">
        <v>0</v>
      </c>
      <c r="U60" s="475"/>
      <c r="V60" s="476">
        <v>0</v>
      </c>
      <c r="W60" s="502" t="s">
        <v>22</v>
      </c>
      <c r="X60" s="507">
        <v>0</v>
      </c>
    </row>
    <row r="61" spans="1:24" s="356" customFormat="1" ht="14.25" customHeight="1">
      <c r="A61" s="489" t="s">
        <v>117</v>
      </c>
      <c r="B61" s="479" t="s">
        <v>54</v>
      </c>
      <c r="C61" s="475">
        <v>44305</v>
      </c>
      <c r="D61" s="476">
        <v>44305</v>
      </c>
      <c r="E61" s="475">
        <v>44305</v>
      </c>
      <c r="F61" s="470">
        <v>44305</v>
      </c>
      <c r="G61" s="471">
        <v>44307</v>
      </c>
      <c r="H61" s="472">
        <v>44307</v>
      </c>
      <c r="I61" s="469">
        <v>44316</v>
      </c>
      <c r="J61" s="476">
        <v>44316</v>
      </c>
      <c r="K61" s="469">
        <v>44315</v>
      </c>
      <c r="L61" s="476">
        <v>44315</v>
      </c>
      <c r="M61" s="469">
        <v>44315</v>
      </c>
      <c r="N61" s="476">
        <v>44315</v>
      </c>
      <c r="O61" s="469">
        <v>44312</v>
      </c>
      <c r="P61" s="476">
        <v>44312</v>
      </c>
      <c r="Q61" s="469">
        <v>44313</v>
      </c>
      <c r="R61" s="476">
        <v>44313</v>
      </c>
      <c r="S61" s="469"/>
      <c r="T61" s="476">
        <v>0</v>
      </c>
      <c r="U61" s="475"/>
      <c r="V61" s="476">
        <v>0</v>
      </c>
      <c r="W61" s="502" t="s">
        <v>27</v>
      </c>
      <c r="X61" s="507">
        <v>0</v>
      </c>
    </row>
    <row r="62" spans="1:24" s="356" customFormat="1" ht="14.25" customHeight="1">
      <c r="A62" s="489" t="s">
        <v>61</v>
      </c>
      <c r="B62" s="479" t="s">
        <v>118</v>
      </c>
      <c r="C62" s="475">
        <v>44306</v>
      </c>
      <c r="D62" s="476">
        <v>44306</v>
      </c>
      <c r="E62" s="475">
        <v>44306</v>
      </c>
      <c r="F62" s="470">
        <v>44306</v>
      </c>
      <c r="G62" s="471">
        <v>44308</v>
      </c>
      <c r="H62" s="472">
        <v>44308</v>
      </c>
      <c r="I62" s="469">
        <v>0</v>
      </c>
      <c r="J62" s="476"/>
      <c r="K62" s="469">
        <v>0</v>
      </c>
      <c r="L62" s="476"/>
      <c r="M62" s="469">
        <v>0</v>
      </c>
      <c r="N62" s="476"/>
      <c r="O62" s="469">
        <v>0</v>
      </c>
      <c r="P62" s="476"/>
      <c r="Q62" s="469">
        <v>0</v>
      </c>
      <c r="R62" s="476"/>
      <c r="S62" s="469">
        <v>44314</v>
      </c>
      <c r="T62" s="476">
        <v>44314</v>
      </c>
      <c r="U62" s="475">
        <v>44313</v>
      </c>
      <c r="V62" s="476">
        <v>44313</v>
      </c>
      <c r="W62" s="502" t="s">
        <v>27</v>
      </c>
      <c r="X62" s="507">
        <v>0</v>
      </c>
    </row>
    <row r="63" spans="1:24" s="356" customFormat="1" ht="14.25" customHeight="1">
      <c r="A63" s="489" t="s">
        <v>30</v>
      </c>
      <c r="B63" s="479" t="s">
        <v>119</v>
      </c>
      <c r="C63" s="475">
        <v>44306</v>
      </c>
      <c r="D63" s="476">
        <v>44306</v>
      </c>
      <c r="E63" s="475">
        <v>44307</v>
      </c>
      <c r="F63" s="470">
        <v>44307</v>
      </c>
      <c r="G63" s="471">
        <v>44308</v>
      </c>
      <c r="H63" s="472">
        <v>44308</v>
      </c>
      <c r="I63" s="469">
        <v>44312</v>
      </c>
      <c r="J63" s="476">
        <v>44312</v>
      </c>
      <c r="K63" s="469">
        <v>44313</v>
      </c>
      <c r="L63" s="476">
        <v>44313</v>
      </c>
      <c r="M63" s="469">
        <v>44314</v>
      </c>
      <c r="N63" s="476">
        <v>44314</v>
      </c>
      <c r="O63" s="469">
        <v>44315</v>
      </c>
      <c r="P63" s="476">
        <v>44315</v>
      </c>
      <c r="Q63" s="469">
        <v>44316</v>
      </c>
      <c r="R63" s="476">
        <v>44316</v>
      </c>
      <c r="S63" s="469"/>
      <c r="T63" s="476">
        <v>0</v>
      </c>
      <c r="U63" s="475">
        <v>0</v>
      </c>
      <c r="V63" s="476">
        <v>0</v>
      </c>
      <c r="W63" s="502" t="s">
        <v>27</v>
      </c>
      <c r="X63" s="507">
        <v>0</v>
      </c>
    </row>
    <row r="64" spans="1:24" s="356" customFormat="1" ht="14.25" customHeight="1">
      <c r="A64" s="489" t="s">
        <v>64</v>
      </c>
      <c r="B64" s="479" t="s">
        <v>120</v>
      </c>
      <c r="C64" s="475">
        <v>44305</v>
      </c>
      <c r="D64" s="476">
        <v>44305</v>
      </c>
      <c r="E64" s="475">
        <v>44307</v>
      </c>
      <c r="F64" s="470">
        <v>44307</v>
      </c>
      <c r="G64" s="471">
        <v>44308</v>
      </c>
      <c r="H64" s="472">
        <v>44308</v>
      </c>
      <c r="I64" s="469">
        <v>0</v>
      </c>
      <c r="J64" s="476">
        <v>0</v>
      </c>
      <c r="K64" s="469">
        <v>0</v>
      </c>
      <c r="L64" s="476">
        <v>0</v>
      </c>
      <c r="M64" s="469">
        <v>0</v>
      </c>
      <c r="N64" s="476">
        <v>0</v>
      </c>
      <c r="O64" s="469">
        <v>44313</v>
      </c>
      <c r="P64" s="476">
        <v>44313</v>
      </c>
      <c r="Q64" s="469">
        <v>44314</v>
      </c>
      <c r="R64" s="476">
        <v>44314</v>
      </c>
      <c r="S64" s="469"/>
      <c r="T64" s="476">
        <v>0</v>
      </c>
      <c r="U64" s="475">
        <v>44316</v>
      </c>
      <c r="V64" s="476">
        <v>44316</v>
      </c>
      <c r="W64" s="502" t="s">
        <v>27</v>
      </c>
      <c r="X64" s="507">
        <v>0</v>
      </c>
    </row>
    <row r="65" spans="1:24" s="459" customFormat="1" ht="14.25" customHeight="1">
      <c r="A65" s="489" t="s">
        <v>121</v>
      </c>
      <c r="B65" s="479" t="s">
        <v>122</v>
      </c>
      <c r="C65" s="475">
        <v>44306</v>
      </c>
      <c r="D65" s="476">
        <v>44306</v>
      </c>
      <c r="E65" s="475">
        <v>44307</v>
      </c>
      <c r="F65" s="470">
        <v>44307</v>
      </c>
      <c r="G65" s="471">
        <v>44308</v>
      </c>
      <c r="H65" s="472">
        <v>44308</v>
      </c>
      <c r="I65" s="469">
        <v>44312.541666666701</v>
      </c>
      <c r="J65" s="476">
        <v>44312.541666666701</v>
      </c>
      <c r="K65" s="469"/>
      <c r="L65" s="476">
        <v>0</v>
      </c>
      <c r="M65" s="469">
        <v>44313.833333333299</v>
      </c>
      <c r="N65" s="476">
        <v>44313.833333333299</v>
      </c>
      <c r="O65" s="469"/>
      <c r="P65" s="476">
        <v>0</v>
      </c>
      <c r="Q65" s="469">
        <v>44315.333333333299</v>
      </c>
      <c r="R65" s="476">
        <v>44315.333333333299</v>
      </c>
      <c r="S65" s="469"/>
      <c r="T65" s="476">
        <v>0</v>
      </c>
      <c r="U65" s="475"/>
      <c r="V65" s="476">
        <v>0</v>
      </c>
      <c r="W65" s="502" t="s">
        <v>36</v>
      </c>
      <c r="X65" s="507">
        <v>0</v>
      </c>
    </row>
    <row r="66" spans="1:24" s="459" customFormat="1" ht="14.25" customHeight="1">
      <c r="A66" s="489" t="s">
        <v>123</v>
      </c>
      <c r="B66" s="479" t="s">
        <v>124</v>
      </c>
      <c r="C66" s="475">
        <v>44306</v>
      </c>
      <c r="D66" s="476">
        <v>44306</v>
      </c>
      <c r="E66" s="475">
        <v>44307.708333333299</v>
      </c>
      <c r="F66" s="470">
        <v>44307.708333333299</v>
      </c>
      <c r="G66" s="471">
        <v>44308</v>
      </c>
      <c r="H66" s="472">
        <v>44308</v>
      </c>
      <c r="I66" s="469">
        <v>44317.583333333299</v>
      </c>
      <c r="J66" s="476">
        <v>44317.583333333299</v>
      </c>
      <c r="K66" s="469">
        <v>44316.666666666701</v>
      </c>
      <c r="L66" s="476">
        <v>44316.666666666701</v>
      </c>
      <c r="M66" s="469">
        <v>44315.333333333299</v>
      </c>
      <c r="N66" s="476">
        <v>44315.333333333299</v>
      </c>
      <c r="O66" s="469">
        <v>44312.375</v>
      </c>
      <c r="P66" s="476">
        <v>44312.375</v>
      </c>
      <c r="Q66" s="469">
        <v>44313.708333333299</v>
      </c>
      <c r="R66" s="476">
        <v>44313.708333333299</v>
      </c>
      <c r="S66" s="469"/>
      <c r="T66" s="476">
        <v>0</v>
      </c>
      <c r="U66" s="475"/>
      <c r="V66" s="476">
        <v>0</v>
      </c>
      <c r="W66" s="502" t="s">
        <v>36</v>
      </c>
      <c r="X66" s="507">
        <v>0</v>
      </c>
    </row>
    <row r="67" spans="1:24" s="459" customFormat="1" ht="14.25" customHeight="1">
      <c r="A67" s="489" t="s">
        <v>125</v>
      </c>
      <c r="B67" s="479" t="s">
        <v>124</v>
      </c>
      <c r="C67" s="475">
        <v>44306</v>
      </c>
      <c r="D67" s="476">
        <v>44306</v>
      </c>
      <c r="E67" s="475">
        <v>0</v>
      </c>
      <c r="F67" s="470">
        <v>0</v>
      </c>
      <c r="G67" s="471">
        <v>44308</v>
      </c>
      <c r="H67" s="472">
        <v>44308</v>
      </c>
      <c r="I67" s="469">
        <v>44317</v>
      </c>
      <c r="J67" s="476">
        <v>44317</v>
      </c>
      <c r="K67" s="469">
        <v>44316</v>
      </c>
      <c r="L67" s="476">
        <v>44316</v>
      </c>
      <c r="M67" s="469">
        <v>44315</v>
      </c>
      <c r="N67" s="476">
        <v>44315</v>
      </c>
      <c r="O67" s="469">
        <v>44312</v>
      </c>
      <c r="P67" s="476">
        <v>44312</v>
      </c>
      <c r="Q67" s="469">
        <v>44313</v>
      </c>
      <c r="R67" s="476">
        <v>44313</v>
      </c>
      <c r="S67" s="469"/>
      <c r="T67" s="476">
        <v>0</v>
      </c>
      <c r="U67" s="475"/>
      <c r="V67" s="476">
        <v>0</v>
      </c>
      <c r="W67" s="502" t="s">
        <v>22</v>
      </c>
      <c r="X67" s="507">
        <v>0</v>
      </c>
    </row>
    <row r="68" spans="1:24" s="459" customFormat="1" ht="14.25" customHeight="1">
      <c r="A68" s="489" t="s">
        <v>126</v>
      </c>
      <c r="B68" s="479" t="s">
        <v>127</v>
      </c>
      <c r="C68" s="475">
        <v>44307</v>
      </c>
      <c r="D68" s="476">
        <v>44307</v>
      </c>
      <c r="E68" s="475">
        <v>44308</v>
      </c>
      <c r="F68" s="470">
        <v>44308</v>
      </c>
      <c r="G68" s="471">
        <v>44309</v>
      </c>
      <c r="H68" s="472">
        <v>44309</v>
      </c>
      <c r="I68" s="469">
        <v>44315</v>
      </c>
      <c r="J68" s="476">
        <v>44315</v>
      </c>
      <c r="K68" s="469">
        <v>44317</v>
      </c>
      <c r="L68" s="476">
        <v>44317</v>
      </c>
      <c r="M68" s="469">
        <v>44314</v>
      </c>
      <c r="N68" s="476">
        <v>44314</v>
      </c>
      <c r="O68" s="469">
        <v>0</v>
      </c>
      <c r="P68" s="476">
        <v>0</v>
      </c>
      <c r="Q68" s="469">
        <v>0</v>
      </c>
      <c r="R68" s="476">
        <v>0</v>
      </c>
      <c r="S68" s="469"/>
      <c r="T68" s="476">
        <v>0</v>
      </c>
      <c r="U68" s="475"/>
      <c r="V68" s="476">
        <v>0</v>
      </c>
      <c r="W68" s="502" t="s">
        <v>27</v>
      </c>
      <c r="X68" s="507">
        <v>0</v>
      </c>
    </row>
    <row r="69" spans="1:24" s="459" customFormat="1" ht="14.25" customHeight="1">
      <c r="A69" s="489" t="s">
        <v>128</v>
      </c>
      <c r="B69" s="479" t="s">
        <v>129</v>
      </c>
      <c r="C69" s="475">
        <v>44308</v>
      </c>
      <c r="D69" s="476">
        <v>44308</v>
      </c>
      <c r="E69" s="475">
        <v>44309</v>
      </c>
      <c r="F69" s="470">
        <v>44309</v>
      </c>
      <c r="G69" s="471">
        <v>44310</v>
      </c>
      <c r="H69" s="472">
        <v>44310</v>
      </c>
      <c r="I69" s="469">
        <v>44315.375</v>
      </c>
      <c r="J69" s="476">
        <v>44315.375</v>
      </c>
      <c r="K69" s="469">
        <v>44315.916666666701</v>
      </c>
      <c r="L69" s="476">
        <v>44315.916666666701</v>
      </c>
      <c r="M69" s="469">
        <v>44316.854166666701</v>
      </c>
      <c r="N69" s="476">
        <v>44316.854166666701</v>
      </c>
      <c r="O69" s="469">
        <v>44318.333333333299</v>
      </c>
      <c r="P69" s="476">
        <v>44318.333333333299</v>
      </c>
      <c r="Q69" s="469">
        <v>44317.916666666701</v>
      </c>
      <c r="R69" s="476">
        <v>44317.916666666701</v>
      </c>
      <c r="S69" s="469"/>
      <c r="T69" s="476">
        <v>0</v>
      </c>
      <c r="U69" s="471"/>
      <c r="V69" s="476">
        <v>0</v>
      </c>
      <c r="W69" s="502" t="s">
        <v>36</v>
      </c>
      <c r="X69" s="507">
        <v>0</v>
      </c>
    </row>
    <row r="70" spans="1:24" s="356" customFormat="1" ht="14.25" customHeight="1">
      <c r="A70" s="489" t="s">
        <v>44</v>
      </c>
      <c r="B70" s="479" t="s">
        <v>130</v>
      </c>
      <c r="C70" s="475">
        <v>44308</v>
      </c>
      <c r="D70" s="476">
        <v>44308</v>
      </c>
      <c r="E70" s="475">
        <v>44310</v>
      </c>
      <c r="F70" s="476">
        <v>44310</v>
      </c>
      <c r="G70" s="471">
        <v>44310</v>
      </c>
      <c r="H70" s="478">
        <v>44310</v>
      </c>
      <c r="I70" s="475">
        <v>44315.791666666701</v>
      </c>
      <c r="J70" s="476">
        <v>44315.791666666701</v>
      </c>
      <c r="K70" s="475">
        <v>44316.333333333299</v>
      </c>
      <c r="L70" s="476">
        <v>44316.333333333299</v>
      </c>
      <c r="M70" s="475">
        <v>44317.333333333299</v>
      </c>
      <c r="N70" s="476">
        <v>44317.333333333299</v>
      </c>
      <c r="O70" s="475">
        <v>44313.791666666701</v>
      </c>
      <c r="P70" s="476">
        <v>44313.791666666701</v>
      </c>
      <c r="Q70" s="475">
        <v>44314.333333333299</v>
      </c>
      <c r="R70" s="476">
        <v>44314.333333333299</v>
      </c>
      <c r="S70" s="475"/>
      <c r="T70" s="476">
        <v>0</v>
      </c>
      <c r="U70" s="477"/>
      <c r="V70" s="476">
        <v>0</v>
      </c>
      <c r="W70" s="502" t="s">
        <v>36</v>
      </c>
      <c r="X70" s="507">
        <v>0</v>
      </c>
    </row>
    <row r="71" spans="1:24" s="460" customFormat="1" ht="14.25" customHeight="1">
      <c r="A71" s="489" t="s">
        <v>131</v>
      </c>
      <c r="B71" s="479" t="s">
        <v>132</v>
      </c>
      <c r="C71" s="475">
        <v>44308</v>
      </c>
      <c r="D71" s="476">
        <v>44308</v>
      </c>
      <c r="E71" s="475">
        <v>0</v>
      </c>
      <c r="F71" s="476">
        <v>0</v>
      </c>
      <c r="G71" s="477">
        <v>44310</v>
      </c>
      <c r="H71" s="478">
        <v>44310</v>
      </c>
      <c r="I71" s="475">
        <v>44313</v>
      </c>
      <c r="J71" s="476">
        <v>44313</v>
      </c>
      <c r="K71" s="475">
        <v>44314</v>
      </c>
      <c r="L71" s="476">
        <v>44314</v>
      </c>
      <c r="M71" s="475">
        <v>44315</v>
      </c>
      <c r="N71" s="476">
        <v>44315</v>
      </c>
      <c r="O71" s="475">
        <v>44317</v>
      </c>
      <c r="P71" s="476">
        <v>44317</v>
      </c>
      <c r="Q71" s="475">
        <v>44318</v>
      </c>
      <c r="R71" s="476">
        <v>44318</v>
      </c>
      <c r="S71" s="475"/>
      <c r="T71" s="476">
        <v>0</v>
      </c>
      <c r="U71" s="477"/>
      <c r="V71" s="476">
        <v>0</v>
      </c>
      <c r="W71" s="502" t="s">
        <v>22</v>
      </c>
      <c r="X71" s="507">
        <v>0</v>
      </c>
    </row>
    <row r="72" spans="1:24" s="460" customFormat="1" ht="14.25" customHeight="1">
      <c r="A72" s="489" t="s">
        <v>48</v>
      </c>
      <c r="B72" s="479" t="s">
        <v>133</v>
      </c>
      <c r="C72" s="475">
        <v>44308</v>
      </c>
      <c r="D72" s="476">
        <v>44308</v>
      </c>
      <c r="E72" s="475">
        <v>0</v>
      </c>
      <c r="F72" s="476">
        <v>0</v>
      </c>
      <c r="G72" s="477">
        <v>44310</v>
      </c>
      <c r="H72" s="478">
        <v>44310</v>
      </c>
      <c r="I72" s="475" t="s">
        <v>79</v>
      </c>
      <c r="J72" s="476" t="s">
        <v>79</v>
      </c>
      <c r="K72" s="475" t="s">
        <v>79</v>
      </c>
      <c r="L72" s="476" t="s">
        <v>79</v>
      </c>
      <c r="M72" s="475"/>
      <c r="N72" s="476">
        <v>0</v>
      </c>
      <c r="O72" s="475"/>
      <c r="P72" s="476">
        <v>0</v>
      </c>
      <c r="Q72" s="475"/>
      <c r="R72" s="476">
        <v>0</v>
      </c>
      <c r="S72" s="475"/>
      <c r="T72" s="476">
        <v>0</v>
      </c>
      <c r="U72" s="477"/>
      <c r="V72" s="476">
        <v>0</v>
      </c>
      <c r="W72" s="502" t="s">
        <v>22</v>
      </c>
      <c r="X72" s="507">
        <v>0</v>
      </c>
    </row>
    <row r="73" spans="1:24" s="460" customFormat="1" ht="14.25" customHeight="1">
      <c r="A73" s="489" t="s">
        <v>50</v>
      </c>
      <c r="B73" s="479" t="s">
        <v>134</v>
      </c>
      <c r="C73" s="475">
        <v>44308</v>
      </c>
      <c r="D73" s="476">
        <v>44308</v>
      </c>
      <c r="E73" s="475">
        <v>0</v>
      </c>
      <c r="F73" s="476">
        <v>0</v>
      </c>
      <c r="G73" s="477">
        <v>44310</v>
      </c>
      <c r="H73" s="478">
        <v>44310</v>
      </c>
      <c r="I73" s="475"/>
      <c r="J73" s="476">
        <v>0</v>
      </c>
      <c r="K73" s="475"/>
      <c r="L73" s="476">
        <v>0</v>
      </c>
      <c r="M73" s="475"/>
      <c r="N73" s="476">
        <v>0</v>
      </c>
      <c r="O73" s="475"/>
      <c r="P73" s="476">
        <v>0</v>
      </c>
      <c r="Q73" s="475"/>
      <c r="R73" s="476">
        <v>0</v>
      </c>
      <c r="S73" s="469">
        <v>44316</v>
      </c>
      <c r="T73" s="476">
        <v>44316</v>
      </c>
      <c r="U73" s="475">
        <v>44315</v>
      </c>
      <c r="V73" s="476">
        <v>44315</v>
      </c>
      <c r="W73" s="502" t="s">
        <v>22</v>
      </c>
      <c r="X73" s="507">
        <v>0</v>
      </c>
    </row>
    <row r="74" spans="1:24" s="356" customFormat="1" ht="14.25" customHeight="1">
      <c r="A74" s="489" t="s">
        <v>52</v>
      </c>
      <c r="B74" s="479" t="s">
        <v>91</v>
      </c>
      <c r="C74" s="475">
        <v>44309</v>
      </c>
      <c r="D74" s="476">
        <v>44309</v>
      </c>
      <c r="E74" s="475">
        <v>44310</v>
      </c>
      <c r="F74" s="476">
        <v>44310</v>
      </c>
      <c r="G74" s="477">
        <v>44311</v>
      </c>
      <c r="H74" s="478">
        <v>44311</v>
      </c>
      <c r="I74" s="475">
        <v>44314</v>
      </c>
      <c r="J74" s="476">
        <v>44314</v>
      </c>
      <c r="K74" s="475">
        <v>44315</v>
      </c>
      <c r="L74" s="476">
        <v>44315</v>
      </c>
      <c r="M74" s="475">
        <v>44316</v>
      </c>
      <c r="N74" s="476">
        <v>44316</v>
      </c>
      <c r="O74" s="475">
        <v>44316</v>
      </c>
      <c r="P74" s="476">
        <v>44316</v>
      </c>
      <c r="Q74" s="475">
        <v>44317</v>
      </c>
      <c r="R74" s="476">
        <v>44317</v>
      </c>
      <c r="S74" s="475"/>
      <c r="T74" s="476">
        <v>0</v>
      </c>
      <c r="U74" s="477"/>
      <c r="V74" s="476">
        <v>0</v>
      </c>
      <c r="W74" s="502" t="s">
        <v>27</v>
      </c>
      <c r="X74" s="507">
        <v>0</v>
      </c>
    </row>
    <row r="75" spans="1:24" s="356" customFormat="1" ht="14.25" customHeight="1">
      <c r="A75" s="490" t="s">
        <v>135</v>
      </c>
      <c r="B75" s="481" t="s">
        <v>136</v>
      </c>
      <c r="C75" s="482">
        <v>44309</v>
      </c>
      <c r="D75" s="483">
        <v>44309</v>
      </c>
      <c r="E75" s="482">
        <v>44310</v>
      </c>
      <c r="F75" s="483">
        <v>44310</v>
      </c>
      <c r="G75" s="509">
        <v>44311</v>
      </c>
      <c r="H75" s="510">
        <v>44311</v>
      </c>
      <c r="I75" s="482">
        <v>44317</v>
      </c>
      <c r="J75" s="483">
        <v>44317</v>
      </c>
      <c r="K75" s="482">
        <v>44317</v>
      </c>
      <c r="L75" s="483">
        <v>44317</v>
      </c>
      <c r="M75" s="482">
        <v>44316</v>
      </c>
      <c r="N75" s="483">
        <v>44316</v>
      </c>
      <c r="O75" s="482">
        <v>44314</v>
      </c>
      <c r="P75" s="483">
        <v>44314</v>
      </c>
      <c r="Q75" s="482">
        <v>44315</v>
      </c>
      <c r="R75" s="483">
        <v>44315</v>
      </c>
      <c r="S75" s="495"/>
      <c r="T75" s="483">
        <v>0</v>
      </c>
      <c r="U75" s="509"/>
      <c r="V75" s="483">
        <v>0</v>
      </c>
      <c r="W75" s="504" t="s">
        <v>27</v>
      </c>
      <c r="X75" s="508">
        <v>0</v>
      </c>
    </row>
    <row r="76" spans="1:24" s="356" customFormat="1" ht="14.25" customHeight="1">
      <c r="A76" s="487" t="s">
        <v>23</v>
      </c>
      <c r="B76" s="488" t="s">
        <v>98</v>
      </c>
      <c r="C76" s="469">
        <v>44311</v>
      </c>
      <c r="D76" s="470">
        <v>44311</v>
      </c>
      <c r="E76" s="469">
        <v>44312</v>
      </c>
      <c r="F76" s="470">
        <v>44312</v>
      </c>
      <c r="G76" s="471">
        <v>44313</v>
      </c>
      <c r="H76" s="472">
        <v>44313</v>
      </c>
      <c r="I76" s="469">
        <v>44319</v>
      </c>
      <c r="J76" s="470">
        <v>44319</v>
      </c>
      <c r="K76" s="469">
        <v>44320</v>
      </c>
      <c r="L76" s="470">
        <v>44319</v>
      </c>
      <c r="M76" s="469">
        <v>44322</v>
      </c>
      <c r="N76" s="470">
        <v>44322</v>
      </c>
      <c r="O76" s="469"/>
      <c r="P76" s="470"/>
      <c r="Q76" s="469"/>
      <c r="R76" s="470"/>
      <c r="S76" s="469"/>
      <c r="T76" s="470">
        <v>0</v>
      </c>
      <c r="U76" s="469"/>
      <c r="V76" s="470">
        <v>0</v>
      </c>
      <c r="W76" s="500" t="s">
        <v>22</v>
      </c>
      <c r="X76" s="506">
        <v>0</v>
      </c>
    </row>
    <row r="77" spans="1:24" s="356" customFormat="1" ht="14.25" customHeight="1">
      <c r="A77" s="489" t="s">
        <v>137</v>
      </c>
      <c r="B77" s="479" t="s">
        <v>106</v>
      </c>
      <c r="C77" s="475">
        <v>44312</v>
      </c>
      <c r="D77" s="476">
        <v>44312</v>
      </c>
      <c r="E77" s="475">
        <v>44313</v>
      </c>
      <c r="F77" s="470">
        <v>44313</v>
      </c>
      <c r="G77" s="471">
        <v>44314</v>
      </c>
      <c r="H77" s="472">
        <v>44314</v>
      </c>
      <c r="I77" s="469">
        <v>44319</v>
      </c>
      <c r="J77" s="476">
        <v>44319</v>
      </c>
      <c r="K77" s="469">
        <v>44319</v>
      </c>
      <c r="L77" s="476">
        <v>44319</v>
      </c>
      <c r="M77" s="469"/>
      <c r="N77" s="476">
        <v>0</v>
      </c>
      <c r="O77" s="469"/>
      <c r="P77" s="476">
        <v>0</v>
      </c>
      <c r="Q77" s="469"/>
      <c r="R77" s="476">
        <v>0</v>
      </c>
      <c r="S77" s="469"/>
      <c r="T77" s="476">
        <v>0</v>
      </c>
      <c r="U77" s="475"/>
      <c r="V77" s="476">
        <v>0</v>
      </c>
      <c r="W77" s="502" t="s">
        <v>22</v>
      </c>
      <c r="X77" s="507">
        <v>0</v>
      </c>
    </row>
    <row r="78" spans="1:24" s="356" customFormat="1" ht="14.25" customHeight="1">
      <c r="A78" s="489" t="s">
        <v>25</v>
      </c>
      <c r="B78" s="479" t="s">
        <v>138</v>
      </c>
      <c r="C78" s="475">
        <v>44312</v>
      </c>
      <c r="D78" s="476">
        <v>44312</v>
      </c>
      <c r="E78" s="475">
        <v>44312</v>
      </c>
      <c r="F78" s="470">
        <v>44312</v>
      </c>
      <c r="G78" s="471">
        <v>44314</v>
      </c>
      <c r="H78" s="472">
        <v>44314</v>
      </c>
      <c r="I78" s="469">
        <v>44323</v>
      </c>
      <c r="J78" s="476">
        <v>44323</v>
      </c>
      <c r="K78" s="469">
        <v>44322</v>
      </c>
      <c r="L78" s="476">
        <v>44322</v>
      </c>
      <c r="M78" s="469">
        <v>44322</v>
      </c>
      <c r="N78" s="476">
        <v>44322</v>
      </c>
      <c r="O78" s="469">
        <v>44319</v>
      </c>
      <c r="P78" s="476">
        <v>44319</v>
      </c>
      <c r="Q78" s="469">
        <v>44320</v>
      </c>
      <c r="R78" s="476">
        <v>44320</v>
      </c>
      <c r="S78" s="469"/>
      <c r="T78" s="476">
        <v>0</v>
      </c>
      <c r="U78" s="475"/>
      <c r="V78" s="476">
        <v>0</v>
      </c>
      <c r="W78" s="502" t="s">
        <v>27</v>
      </c>
      <c r="X78" s="507">
        <v>0</v>
      </c>
    </row>
    <row r="79" spans="1:24" s="356" customFormat="1" ht="14.25" customHeight="1">
      <c r="A79" s="489" t="s">
        <v>28</v>
      </c>
      <c r="B79" s="479" t="s">
        <v>29</v>
      </c>
      <c r="C79" s="475">
        <v>44313</v>
      </c>
      <c r="D79" s="476">
        <v>44313</v>
      </c>
      <c r="E79" s="475">
        <v>44313</v>
      </c>
      <c r="F79" s="470">
        <v>44313</v>
      </c>
      <c r="G79" s="471">
        <v>44315</v>
      </c>
      <c r="H79" s="472">
        <v>44315</v>
      </c>
      <c r="I79" s="469">
        <v>0</v>
      </c>
      <c r="J79" s="476"/>
      <c r="K79" s="469">
        <v>0</v>
      </c>
      <c r="L79" s="476"/>
      <c r="M79" s="469">
        <v>0</v>
      </c>
      <c r="N79" s="476"/>
      <c r="O79" s="469">
        <v>0</v>
      </c>
      <c r="P79" s="476"/>
      <c r="Q79" s="469">
        <v>0</v>
      </c>
      <c r="R79" s="476"/>
      <c r="S79" s="469">
        <v>44321</v>
      </c>
      <c r="T79" s="476">
        <v>44321</v>
      </c>
      <c r="U79" s="475">
        <v>44320</v>
      </c>
      <c r="V79" s="476">
        <v>44320</v>
      </c>
      <c r="W79" s="502" t="s">
        <v>27</v>
      </c>
      <c r="X79" s="507">
        <v>0</v>
      </c>
    </row>
    <row r="80" spans="1:24" s="356" customFormat="1" ht="14.25" customHeight="1">
      <c r="A80" s="489" t="s">
        <v>63</v>
      </c>
      <c r="B80" s="479" t="s">
        <v>91</v>
      </c>
      <c r="C80" s="475">
        <v>44313</v>
      </c>
      <c r="D80" s="476">
        <v>44313</v>
      </c>
      <c r="E80" s="475">
        <v>44314</v>
      </c>
      <c r="F80" s="470">
        <v>44314</v>
      </c>
      <c r="G80" s="471">
        <v>44315</v>
      </c>
      <c r="H80" s="472">
        <v>44315</v>
      </c>
      <c r="I80" s="469">
        <v>44319</v>
      </c>
      <c r="J80" s="476">
        <v>44319</v>
      </c>
      <c r="K80" s="469">
        <v>44320</v>
      </c>
      <c r="L80" s="476">
        <v>44320</v>
      </c>
      <c r="M80" s="469">
        <v>44321</v>
      </c>
      <c r="N80" s="476">
        <v>44321</v>
      </c>
      <c r="O80" s="469">
        <v>44322</v>
      </c>
      <c r="P80" s="476">
        <v>44322</v>
      </c>
      <c r="Q80" s="469">
        <v>44322</v>
      </c>
      <c r="R80" s="476">
        <v>44322</v>
      </c>
      <c r="S80" s="469"/>
      <c r="T80" s="476">
        <v>0</v>
      </c>
      <c r="U80" s="475">
        <v>0</v>
      </c>
      <c r="V80" s="476">
        <v>0</v>
      </c>
      <c r="W80" s="502" t="s">
        <v>27</v>
      </c>
      <c r="X80" s="507">
        <v>0</v>
      </c>
    </row>
    <row r="81" spans="1:24" s="356" customFormat="1" ht="14.25" customHeight="1">
      <c r="A81" s="489" t="s">
        <v>32</v>
      </c>
      <c r="B81" s="479" t="s">
        <v>91</v>
      </c>
      <c r="C81" s="475">
        <v>44312</v>
      </c>
      <c r="D81" s="476">
        <v>44312</v>
      </c>
      <c r="E81" s="475">
        <v>44314</v>
      </c>
      <c r="F81" s="470">
        <v>44314</v>
      </c>
      <c r="G81" s="471">
        <v>44315</v>
      </c>
      <c r="H81" s="472">
        <v>44315</v>
      </c>
      <c r="I81" s="469">
        <v>0</v>
      </c>
      <c r="J81" s="476">
        <v>0</v>
      </c>
      <c r="K81" s="469">
        <v>0</v>
      </c>
      <c r="L81" s="476">
        <v>0</v>
      </c>
      <c r="M81" s="469">
        <v>0</v>
      </c>
      <c r="N81" s="476">
        <v>0</v>
      </c>
      <c r="O81" s="469">
        <v>44320</v>
      </c>
      <c r="P81" s="476">
        <v>44320</v>
      </c>
      <c r="Q81" s="469">
        <v>44321</v>
      </c>
      <c r="R81" s="476">
        <v>44321</v>
      </c>
      <c r="S81" s="469"/>
      <c r="T81" s="476">
        <v>0</v>
      </c>
      <c r="U81" s="475">
        <v>44323</v>
      </c>
      <c r="V81" s="476">
        <v>44323</v>
      </c>
      <c r="W81" s="502" t="s">
        <v>27</v>
      </c>
      <c r="X81" s="507">
        <v>0</v>
      </c>
    </row>
    <row r="82" spans="1:24" s="356" customFormat="1" ht="14.25" customHeight="1">
      <c r="A82" s="489" t="s">
        <v>34</v>
      </c>
      <c r="B82" s="479" t="s">
        <v>139</v>
      </c>
      <c r="C82" s="475">
        <v>44313</v>
      </c>
      <c r="D82" s="476">
        <v>44313</v>
      </c>
      <c r="E82" s="475">
        <v>44314</v>
      </c>
      <c r="F82" s="470">
        <v>44314</v>
      </c>
      <c r="G82" s="471">
        <v>44315</v>
      </c>
      <c r="H82" s="472">
        <v>44315</v>
      </c>
      <c r="I82" s="469">
        <v>44319.541666666701</v>
      </c>
      <c r="J82" s="476">
        <v>44319.541666666701</v>
      </c>
      <c r="K82" s="469"/>
      <c r="L82" s="476">
        <v>0</v>
      </c>
      <c r="M82" s="469">
        <v>44320.833333333299</v>
      </c>
      <c r="N82" s="476">
        <v>44320.833333333299</v>
      </c>
      <c r="O82" s="469"/>
      <c r="P82" s="476">
        <v>0</v>
      </c>
      <c r="Q82" s="469">
        <v>44322.333333333299</v>
      </c>
      <c r="R82" s="476">
        <v>44322.333333333299</v>
      </c>
      <c r="S82" s="469"/>
      <c r="T82" s="476">
        <v>0</v>
      </c>
      <c r="U82" s="475"/>
      <c r="V82" s="476">
        <v>0</v>
      </c>
      <c r="W82" s="502" t="s">
        <v>36</v>
      </c>
      <c r="X82" s="507">
        <v>0</v>
      </c>
    </row>
    <row r="83" spans="1:24" s="356" customFormat="1" ht="14.25" customHeight="1">
      <c r="A83" s="489" t="s">
        <v>37</v>
      </c>
      <c r="B83" s="479" t="s">
        <v>140</v>
      </c>
      <c r="C83" s="475">
        <v>44313</v>
      </c>
      <c r="D83" s="476">
        <v>44313</v>
      </c>
      <c r="E83" s="475">
        <v>44314.708333333299</v>
      </c>
      <c r="F83" s="470">
        <v>44314.708333333299</v>
      </c>
      <c r="G83" s="471">
        <v>44315</v>
      </c>
      <c r="H83" s="472">
        <v>44315</v>
      </c>
      <c r="I83" s="469">
        <v>44324.583333333299</v>
      </c>
      <c r="J83" s="476">
        <v>44324.583333333299</v>
      </c>
      <c r="K83" s="469">
        <v>44323.666666666701</v>
      </c>
      <c r="L83" s="476">
        <v>44323.666666666701</v>
      </c>
      <c r="M83" s="469">
        <v>44322.333333333299</v>
      </c>
      <c r="N83" s="476">
        <v>44322.333333333299</v>
      </c>
      <c r="O83" s="469">
        <v>44319.375</v>
      </c>
      <c r="P83" s="476">
        <v>44319.375</v>
      </c>
      <c r="Q83" s="469">
        <v>44320.708333333299</v>
      </c>
      <c r="R83" s="476">
        <v>44320.708333333299</v>
      </c>
      <c r="S83" s="469"/>
      <c r="T83" s="476">
        <v>0</v>
      </c>
      <c r="U83" s="475"/>
      <c r="V83" s="476">
        <v>0</v>
      </c>
      <c r="W83" s="502" t="s">
        <v>36</v>
      </c>
      <c r="X83" s="507">
        <v>0</v>
      </c>
    </row>
    <row r="84" spans="1:24" s="356" customFormat="1" ht="14.25" customHeight="1">
      <c r="A84" s="489" t="s">
        <v>39</v>
      </c>
      <c r="B84" s="479" t="s">
        <v>108</v>
      </c>
      <c r="C84" s="475">
        <v>44313</v>
      </c>
      <c r="D84" s="476">
        <v>44313</v>
      </c>
      <c r="E84" s="475">
        <v>44314</v>
      </c>
      <c r="F84" s="470">
        <v>44314</v>
      </c>
      <c r="G84" s="471">
        <v>44315</v>
      </c>
      <c r="H84" s="472">
        <v>44315</v>
      </c>
      <c r="I84" s="469">
        <v>44324</v>
      </c>
      <c r="J84" s="476">
        <v>44324</v>
      </c>
      <c r="K84" s="469">
        <v>44323</v>
      </c>
      <c r="L84" s="476">
        <v>44323</v>
      </c>
      <c r="M84" s="469">
        <v>44322</v>
      </c>
      <c r="N84" s="476">
        <v>44322</v>
      </c>
      <c r="O84" s="469">
        <v>44319</v>
      </c>
      <c r="P84" s="476">
        <v>44319</v>
      </c>
      <c r="Q84" s="469">
        <v>44320</v>
      </c>
      <c r="R84" s="476">
        <v>44320</v>
      </c>
      <c r="S84" s="469"/>
      <c r="T84" s="476">
        <v>0</v>
      </c>
      <c r="U84" s="475"/>
      <c r="V84" s="476">
        <v>0</v>
      </c>
      <c r="W84" s="502" t="s">
        <v>22</v>
      </c>
      <c r="X84" s="507">
        <v>0</v>
      </c>
    </row>
    <row r="85" spans="1:24" s="356" customFormat="1" ht="14.25" customHeight="1">
      <c r="A85" s="489" t="s">
        <v>41</v>
      </c>
      <c r="B85" s="479" t="s">
        <v>141</v>
      </c>
      <c r="C85" s="475">
        <v>44314</v>
      </c>
      <c r="D85" s="476">
        <v>44314</v>
      </c>
      <c r="E85" s="475">
        <v>44315</v>
      </c>
      <c r="F85" s="470">
        <v>44315</v>
      </c>
      <c r="G85" s="471">
        <v>44316</v>
      </c>
      <c r="H85" s="472">
        <v>44316</v>
      </c>
      <c r="I85" s="469">
        <v>44322</v>
      </c>
      <c r="J85" s="476">
        <v>44322</v>
      </c>
      <c r="K85" s="469">
        <v>44324</v>
      </c>
      <c r="L85" s="476">
        <v>44324</v>
      </c>
      <c r="M85" s="469">
        <v>44321</v>
      </c>
      <c r="N85" s="476">
        <v>44321</v>
      </c>
      <c r="O85" s="469">
        <v>0</v>
      </c>
      <c r="P85" s="476">
        <v>0</v>
      </c>
      <c r="Q85" s="469">
        <v>0</v>
      </c>
      <c r="R85" s="476">
        <v>0</v>
      </c>
      <c r="S85" s="469"/>
      <c r="T85" s="476">
        <v>0</v>
      </c>
      <c r="U85" s="475"/>
      <c r="V85" s="476">
        <v>0</v>
      </c>
      <c r="W85" s="502" t="s">
        <v>27</v>
      </c>
      <c r="X85" s="507">
        <v>0</v>
      </c>
    </row>
    <row r="86" spans="1:24" s="356" customFormat="1" ht="14.25" customHeight="1">
      <c r="A86" s="489" t="s">
        <v>42</v>
      </c>
      <c r="B86" s="479" t="s">
        <v>142</v>
      </c>
      <c r="C86" s="475">
        <v>44315</v>
      </c>
      <c r="D86" s="476">
        <v>44315</v>
      </c>
      <c r="E86" s="475">
        <v>44316</v>
      </c>
      <c r="F86" s="470">
        <v>44316</v>
      </c>
      <c r="G86" s="471">
        <v>44317</v>
      </c>
      <c r="H86" s="472">
        <v>44317</v>
      </c>
      <c r="I86" s="469">
        <v>44322.375</v>
      </c>
      <c r="J86" s="476">
        <v>44322.375</v>
      </c>
      <c r="K86" s="469">
        <v>44322.916666666701</v>
      </c>
      <c r="L86" s="476">
        <v>44322.916666666701</v>
      </c>
      <c r="M86" s="469">
        <v>44323.854166666701</v>
      </c>
      <c r="N86" s="476">
        <v>44323.854166666701</v>
      </c>
      <c r="O86" s="469">
        <v>44325.333333333299</v>
      </c>
      <c r="P86" s="476">
        <v>44325.333333333299</v>
      </c>
      <c r="Q86" s="469">
        <v>44324.916666666701</v>
      </c>
      <c r="R86" s="476">
        <v>44324.916666666701</v>
      </c>
      <c r="S86" s="469"/>
      <c r="T86" s="476">
        <v>0</v>
      </c>
      <c r="U86" s="469"/>
      <c r="V86" s="476">
        <v>0</v>
      </c>
      <c r="W86" s="502" t="s">
        <v>36</v>
      </c>
      <c r="X86" s="507">
        <v>0</v>
      </c>
    </row>
    <row r="87" spans="1:24" s="356" customFormat="1" ht="14.25" customHeight="1">
      <c r="A87" s="489" t="s">
        <v>74</v>
      </c>
      <c r="B87" s="479" t="s">
        <v>143</v>
      </c>
      <c r="C87" s="475">
        <v>44315</v>
      </c>
      <c r="D87" s="476">
        <v>44315</v>
      </c>
      <c r="E87" s="475">
        <v>44317</v>
      </c>
      <c r="F87" s="476">
        <v>44317</v>
      </c>
      <c r="G87" s="471">
        <v>44317</v>
      </c>
      <c r="H87" s="478">
        <v>44317</v>
      </c>
      <c r="I87" s="475">
        <v>44322.791666666701</v>
      </c>
      <c r="J87" s="476">
        <v>44322.791666666701</v>
      </c>
      <c r="K87" s="475">
        <v>44323.333333333299</v>
      </c>
      <c r="L87" s="476">
        <v>44323.333333333299</v>
      </c>
      <c r="M87" s="475">
        <v>44324.333333333299</v>
      </c>
      <c r="N87" s="476">
        <v>44324.333333333299</v>
      </c>
      <c r="O87" s="475">
        <v>44320.791666666701</v>
      </c>
      <c r="P87" s="476">
        <v>44320.791666666701</v>
      </c>
      <c r="Q87" s="475">
        <v>44321.333333333299</v>
      </c>
      <c r="R87" s="476">
        <v>44321.333333333299</v>
      </c>
      <c r="S87" s="475"/>
      <c r="T87" s="476">
        <v>0</v>
      </c>
      <c r="U87" s="475"/>
      <c r="V87" s="476">
        <v>0</v>
      </c>
      <c r="W87" s="502" t="s">
        <v>36</v>
      </c>
      <c r="X87" s="507">
        <v>0</v>
      </c>
    </row>
    <row r="88" spans="1:24" s="356" customFormat="1" ht="14.25" customHeight="1">
      <c r="A88" s="489" t="s">
        <v>46</v>
      </c>
      <c r="B88" s="479" t="s">
        <v>110</v>
      </c>
      <c r="C88" s="475">
        <v>44315</v>
      </c>
      <c r="D88" s="476">
        <v>44315</v>
      </c>
      <c r="E88" s="475">
        <v>44315</v>
      </c>
      <c r="F88" s="476">
        <v>44315</v>
      </c>
      <c r="G88" s="477">
        <v>44317</v>
      </c>
      <c r="H88" s="478">
        <v>44317</v>
      </c>
      <c r="I88" s="475">
        <v>44331</v>
      </c>
      <c r="J88" s="476">
        <v>44331</v>
      </c>
      <c r="K88" s="475">
        <v>44321</v>
      </c>
      <c r="L88" s="476">
        <v>44321</v>
      </c>
      <c r="M88" s="475">
        <v>44322</v>
      </c>
      <c r="N88" s="476">
        <v>44322</v>
      </c>
      <c r="O88" s="475">
        <v>44324</v>
      </c>
      <c r="P88" s="476">
        <v>44324</v>
      </c>
      <c r="Q88" s="475">
        <v>44325</v>
      </c>
      <c r="R88" s="476">
        <v>44325</v>
      </c>
      <c r="S88" s="475"/>
      <c r="T88" s="476">
        <v>0</v>
      </c>
      <c r="U88" s="475"/>
      <c r="V88" s="476">
        <v>0</v>
      </c>
      <c r="W88" s="502" t="s">
        <v>22</v>
      </c>
      <c r="X88" s="507">
        <v>0</v>
      </c>
    </row>
    <row r="89" spans="1:24" s="356" customFormat="1" ht="14.25" customHeight="1">
      <c r="A89" s="489" t="s">
        <v>77</v>
      </c>
      <c r="B89" s="479" t="s">
        <v>144</v>
      </c>
      <c r="C89" s="475">
        <v>44315</v>
      </c>
      <c r="D89" s="476">
        <v>44315</v>
      </c>
      <c r="E89" s="475">
        <v>44316</v>
      </c>
      <c r="F89" s="476">
        <v>44316</v>
      </c>
      <c r="G89" s="477">
        <v>44317</v>
      </c>
      <c r="H89" s="478">
        <v>44317</v>
      </c>
      <c r="I89" s="475">
        <v>44327</v>
      </c>
      <c r="J89" s="476">
        <v>44327</v>
      </c>
      <c r="K89" s="475" t="s">
        <v>79</v>
      </c>
      <c r="L89" s="476" t="s">
        <v>79</v>
      </c>
      <c r="M89" s="475"/>
      <c r="N89" s="476">
        <v>0</v>
      </c>
      <c r="O89" s="475"/>
      <c r="P89" s="476">
        <v>0</v>
      </c>
      <c r="Q89" s="475"/>
      <c r="R89" s="476">
        <v>0</v>
      </c>
      <c r="S89" s="475"/>
      <c r="T89" s="476">
        <v>0</v>
      </c>
      <c r="U89" s="475"/>
      <c r="V89" s="476">
        <v>0</v>
      </c>
      <c r="W89" s="502" t="s">
        <v>22</v>
      </c>
      <c r="X89" s="507">
        <v>0</v>
      </c>
    </row>
    <row r="90" spans="1:24" s="356" customFormat="1" ht="14.25" customHeight="1">
      <c r="A90" s="489" t="s">
        <v>80</v>
      </c>
      <c r="B90" s="479" t="s">
        <v>51</v>
      </c>
      <c r="C90" s="475">
        <v>44315</v>
      </c>
      <c r="D90" s="476">
        <v>44315</v>
      </c>
      <c r="E90" s="475">
        <v>44316</v>
      </c>
      <c r="F90" s="476">
        <v>44316</v>
      </c>
      <c r="G90" s="477">
        <v>44317</v>
      </c>
      <c r="H90" s="478">
        <v>44317</v>
      </c>
      <c r="I90" s="475"/>
      <c r="J90" s="476">
        <v>0</v>
      </c>
      <c r="K90" s="475"/>
      <c r="L90" s="476">
        <v>0</v>
      </c>
      <c r="M90" s="475"/>
      <c r="N90" s="476">
        <v>0</v>
      </c>
      <c r="O90" s="475"/>
      <c r="P90" s="476">
        <v>0</v>
      </c>
      <c r="Q90" s="475"/>
      <c r="R90" s="476">
        <v>0</v>
      </c>
      <c r="S90" s="469">
        <v>44323</v>
      </c>
      <c r="T90" s="476">
        <v>44323</v>
      </c>
      <c r="U90" s="475">
        <v>44322</v>
      </c>
      <c r="V90" s="476">
        <v>44322</v>
      </c>
      <c r="W90" s="502" t="s">
        <v>22</v>
      </c>
      <c r="X90" s="507">
        <v>0</v>
      </c>
    </row>
    <row r="91" spans="1:24" s="356" customFormat="1" ht="14.25" customHeight="1">
      <c r="A91" s="489" t="s">
        <v>145</v>
      </c>
      <c r="B91" s="479" t="s">
        <v>119</v>
      </c>
      <c r="C91" s="475">
        <v>44315</v>
      </c>
      <c r="D91" s="476">
        <v>44315</v>
      </c>
      <c r="E91" s="475">
        <v>44317</v>
      </c>
      <c r="F91" s="476">
        <v>44317</v>
      </c>
      <c r="G91" s="477">
        <v>44317</v>
      </c>
      <c r="H91" s="478">
        <v>44317</v>
      </c>
      <c r="I91" s="475">
        <v>44321</v>
      </c>
      <c r="J91" s="476">
        <v>44321</v>
      </c>
      <c r="K91" s="475">
        <v>44322</v>
      </c>
      <c r="L91" s="476">
        <v>44322</v>
      </c>
      <c r="M91" s="475">
        <v>44323</v>
      </c>
      <c r="N91" s="476">
        <v>44323</v>
      </c>
      <c r="O91" s="475">
        <v>44324</v>
      </c>
      <c r="P91" s="476">
        <v>44324</v>
      </c>
      <c r="Q91" s="475">
        <v>44325</v>
      </c>
      <c r="R91" s="476">
        <v>44325</v>
      </c>
      <c r="S91" s="475"/>
      <c r="T91" s="476">
        <v>0</v>
      </c>
      <c r="U91" s="475"/>
      <c r="V91" s="476">
        <v>0</v>
      </c>
      <c r="W91" s="502" t="s">
        <v>27</v>
      </c>
      <c r="X91" s="507">
        <v>0</v>
      </c>
    </row>
    <row r="92" spans="1:24" s="356" customFormat="1" ht="14.25" customHeight="1">
      <c r="A92" s="511" t="s">
        <v>53</v>
      </c>
      <c r="B92" s="512" t="s">
        <v>136</v>
      </c>
      <c r="C92" s="513">
        <v>44316</v>
      </c>
      <c r="D92" s="514">
        <v>44316</v>
      </c>
      <c r="E92" s="513">
        <v>44317</v>
      </c>
      <c r="F92" s="514">
        <v>44317</v>
      </c>
      <c r="G92" s="515">
        <v>44318</v>
      </c>
      <c r="H92" s="516">
        <v>44318</v>
      </c>
      <c r="I92" s="513">
        <v>44324</v>
      </c>
      <c r="J92" s="514">
        <v>44324</v>
      </c>
      <c r="K92" s="513">
        <v>44324</v>
      </c>
      <c r="L92" s="514">
        <v>44324</v>
      </c>
      <c r="M92" s="513">
        <v>44323</v>
      </c>
      <c r="N92" s="514">
        <v>44323</v>
      </c>
      <c r="O92" s="513">
        <v>44321</v>
      </c>
      <c r="P92" s="514">
        <v>44321</v>
      </c>
      <c r="Q92" s="513">
        <v>44322</v>
      </c>
      <c r="R92" s="514">
        <v>44322</v>
      </c>
      <c r="S92" s="529"/>
      <c r="T92" s="514">
        <v>0</v>
      </c>
      <c r="U92" s="513"/>
      <c r="V92" s="514">
        <v>0</v>
      </c>
      <c r="W92" s="530" t="s">
        <v>27</v>
      </c>
      <c r="X92" s="531">
        <v>0</v>
      </c>
    </row>
    <row r="93" spans="1:24" s="360" customFormat="1" ht="15" customHeight="1">
      <c r="A93" s="360" t="s">
        <v>146</v>
      </c>
      <c r="B93" s="517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24"/>
      <c r="N93" s="524"/>
      <c r="O93" s="525"/>
      <c r="P93" s="525"/>
      <c r="Q93" s="525"/>
      <c r="R93" s="525"/>
      <c r="S93" s="525"/>
      <c r="T93" s="525"/>
      <c r="U93" s="525"/>
      <c r="V93" s="525"/>
      <c r="W93" s="525"/>
      <c r="X93" s="532"/>
    </row>
    <row r="94" spans="1:24" s="360" customFormat="1" ht="15" customHeight="1">
      <c r="A94" s="519" t="s">
        <v>147</v>
      </c>
      <c r="B94" s="517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24"/>
      <c r="N94" s="524"/>
      <c r="O94" s="525"/>
      <c r="P94" s="525"/>
      <c r="Q94" s="525"/>
      <c r="R94" s="525"/>
      <c r="S94" s="525"/>
      <c r="T94" s="525"/>
      <c r="U94" s="525"/>
      <c r="V94" s="525"/>
      <c r="W94" s="525"/>
      <c r="X94" s="532"/>
    </row>
    <row r="95" spans="1:24" s="360" customFormat="1" ht="15" customHeight="1">
      <c r="A95" s="519" t="s">
        <v>148</v>
      </c>
      <c r="B95" s="517"/>
      <c r="C95" s="518"/>
      <c r="D95" s="518"/>
      <c r="E95" s="518"/>
      <c r="F95" s="518"/>
      <c r="G95" s="518"/>
      <c r="H95" s="518"/>
      <c r="I95" s="518"/>
      <c r="J95" s="518"/>
      <c r="K95" s="521"/>
      <c r="L95" s="521"/>
      <c r="M95" s="524"/>
      <c r="N95" s="524"/>
      <c r="O95" s="525"/>
      <c r="P95" s="525"/>
      <c r="Q95" s="525"/>
      <c r="R95" s="525"/>
      <c r="S95" s="525"/>
      <c r="T95" s="525"/>
      <c r="U95" s="525"/>
      <c r="V95" s="525"/>
      <c r="W95" s="525"/>
      <c r="X95" s="532"/>
    </row>
    <row r="96" spans="1:24" s="360" customFormat="1" ht="15" customHeight="1">
      <c r="B96" s="520" t="s">
        <v>149</v>
      </c>
      <c r="C96" s="416"/>
      <c r="D96" s="416"/>
      <c r="E96" s="416"/>
      <c r="F96" s="416" t="s">
        <v>150</v>
      </c>
      <c r="G96" s="520"/>
      <c r="H96" s="416"/>
      <c r="I96" s="416"/>
      <c r="J96" s="416"/>
      <c r="K96" s="540" t="s">
        <v>151</v>
      </c>
      <c r="L96" s="416"/>
      <c r="M96" s="526" t="s">
        <v>152</v>
      </c>
      <c r="N96" s="541" t="s">
        <v>153</v>
      </c>
      <c r="P96" s="525"/>
      <c r="Q96" s="533"/>
      <c r="R96" s="534"/>
      <c r="S96" s="534"/>
      <c r="T96" s="533"/>
      <c r="U96" s="525"/>
      <c r="V96" s="525"/>
      <c r="W96" s="525"/>
      <c r="X96" s="532"/>
    </row>
    <row r="97" spans="1:24" s="360" customFormat="1" ht="15" customHeight="1">
      <c r="B97" s="520" t="s">
        <v>154</v>
      </c>
      <c r="C97" s="416"/>
      <c r="D97" s="518"/>
      <c r="E97" s="518"/>
      <c r="F97" s="416" t="s">
        <v>150</v>
      </c>
      <c r="G97" s="521"/>
      <c r="H97" s="522"/>
      <c r="I97" s="518"/>
      <c r="J97" s="518"/>
      <c r="K97" s="540" t="s">
        <v>151</v>
      </c>
      <c r="L97" s="416"/>
      <c r="M97" s="526" t="s">
        <v>152</v>
      </c>
      <c r="N97" s="541" t="s">
        <v>153</v>
      </c>
      <c r="P97" s="416"/>
      <c r="Q97" s="533"/>
      <c r="R97" s="534"/>
      <c r="S97" s="534"/>
      <c r="T97" s="533"/>
      <c r="U97" s="535"/>
      <c r="V97" s="535"/>
      <c r="W97" s="535"/>
      <c r="X97" s="536"/>
    </row>
    <row r="98" spans="1:24" s="360" customFormat="1" ht="15" customHeight="1">
      <c r="A98" s="519" t="s">
        <v>155</v>
      </c>
      <c r="B98" s="520"/>
      <c r="C98" s="416"/>
      <c r="D98" s="416"/>
      <c r="E98" s="416"/>
      <c r="F98" s="416"/>
      <c r="G98" s="520"/>
      <c r="H98" s="416"/>
      <c r="I98" s="416"/>
      <c r="J98" s="416"/>
      <c r="K98" s="527"/>
      <c r="L98" s="527"/>
      <c r="M98" s="528"/>
      <c r="N98" s="528"/>
      <c r="O98" s="527"/>
      <c r="P98" s="527"/>
      <c r="Q98" s="527"/>
      <c r="R98" s="527"/>
      <c r="S98" s="527"/>
      <c r="T98" s="527"/>
      <c r="U98" s="527"/>
      <c r="V98" s="527"/>
      <c r="W98" s="527"/>
      <c r="X98" s="537"/>
    </row>
    <row r="99" spans="1:24" s="360" customFormat="1" ht="15" customHeight="1">
      <c r="A99" s="519" t="s">
        <v>156</v>
      </c>
      <c r="B99" s="520"/>
      <c r="C99" s="416"/>
      <c r="D99" s="416"/>
      <c r="E99" s="416"/>
      <c r="F99" s="416"/>
      <c r="G99" s="520"/>
      <c r="H99" s="416"/>
      <c r="I99" s="416"/>
      <c r="J99" s="416"/>
      <c r="K99" s="527"/>
      <c r="L99" s="527"/>
      <c r="M99" s="528"/>
      <c r="N99" s="528"/>
      <c r="O99" s="527"/>
      <c r="P99" s="527"/>
      <c r="Q99" s="527"/>
      <c r="R99" s="527"/>
      <c r="S99" s="527"/>
      <c r="T99" s="527"/>
      <c r="U99" s="527"/>
      <c r="V99" s="527"/>
      <c r="W99" s="527"/>
      <c r="X99" s="537"/>
    </row>
    <row r="100" spans="1:24" s="360" customFormat="1" ht="15" customHeight="1">
      <c r="B100" s="520" t="s">
        <v>157</v>
      </c>
      <c r="C100" s="416"/>
      <c r="D100" s="416"/>
      <c r="E100" s="416"/>
      <c r="F100" s="416" t="s">
        <v>150</v>
      </c>
      <c r="G100" s="520"/>
      <c r="H100" s="416"/>
      <c r="I100" s="416"/>
      <c r="J100" s="416"/>
      <c r="K100" s="540" t="s">
        <v>158</v>
      </c>
      <c r="L100" s="416"/>
      <c r="M100" s="526" t="s">
        <v>152</v>
      </c>
      <c r="N100" s="541" t="s">
        <v>159</v>
      </c>
      <c r="P100" s="527"/>
      <c r="Q100" s="527"/>
      <c r="R100" s="527"/>
      <c r="S100" s="527"/>
      <c r="T100" s="527"/>
      <c r="U100" s="527"/>
      <c r="V100" s="527"/>
      <c r="W100" s="527"/>
      <c r="X100" s="537"/>
    </row>
    <row r="101" spans="1:24" s="360" customFormat="1" ht="15" customHeight="1">
      <c r="B101" s="520" t="s">
        <v>160</v>
      </c>
      <c r="C101" s="416"/>
      <c r="D101" s="518"/>
      <c r="E101" s="518"/>
      <c r="F101" s="416" t="s">
        <v>150</v>
      </c>
      <c r="G101" s="518"/>
      <c r="H101" s="523"/>
      <c r="I101" s="518"/>
      <c r="J101" s="518"/>
      <c r="K101" s="540" t="s">
        <v>158</v>
      </c>
      <c r="L101" s="416"/>
      <c r="M101" s="526" t="s">
        <v>152</v>
      </c>
      <c r="N101" s="541" t="s">
        <v>159</v>
      </c>
      <c r="Q101" s="538"/>
      <c r="R101" s="538"/>
      <c r="S101" s="538"/>
      <c r="T101" s="538"/>
      <c r="U101" s="538"/>
      <c r="V101" s="538"/>
      <c r="W101" s="538"/>
      <c r="X101" s="539"/>
    </row>
  </sheetData>
  <mergeCells count="16">
    <mergeCell ref="A1:X1"/>
    <mergeCell ref="A2:X2"/>
    <mergeCell ref="A3:X3"/>
    <mergeCell ref="I6:X6"/>
    <mergeCell ref="I7:J7"/>
    <mergeCell ref="K7:L7"/>
    <mergeCell ref="M7:N7"/>
    <mergeCell ref="O7:P7"/>
    <mergeCell ref="Q7:R7"/>
    <mergeCell ref="S7:T7"/>
    <mergeCell ref="U7:V7"/>
    <mergeCell ref="A6:A7"/>
    <mergeCell ref="B6:B7"/>
    <mergeCell ref="C6:D7"/>
    <mergeCell ref="E6:F7"/>
    <mergeCell ref="G6:H7"/>
  </mergeCells>
  <phoneticPr fontId="92"/>
  <conditionalFormatting sqref="N8">
    <cfRule type="cellIs" dxfId="101" priority="182" stopIfTrue="1" operator="equal">
      <formula>0</formula>
    </cfRule>
  </conditionalFormatting>
  <conditionalFormatting sqref="O33:R33">
    <cfRule type="cellIs" dxfId="100" priority="100" stopIfTrue="1" operator="equal">
      <formula>0</formula>
    </cfRule>
  </conditionalFormatting>
  <conditionalFormatting sqref="S73:V73">
    <cfRule type="cellIs" dxfId="99" priority="98" stopIfTrue="1" operator="equal">
      <formula>0</formula>
    </cfRule>
  </conditionalFormatting>
  <conditionalFormatting sqref="S90:V90">
    <cfRule type="cellIs" dxfId="98" priority="14" stopIfTrue="1" operator="equal">
      <formula>0</formula>
    </cfRule>
  </conditionalFormatting>
  <conditionalFormatting sqref="X25:X41">
    <cfRule type="cellIs" dxfId="97" priority="171" stopIfTrue="1" operator="equal">
      <formula>0</formula>
    </cfRule>
  </conditionalFormatting>
  <conditionalFormatting sqref="X42:X58">
    <cfRule type="cellIs" dxfId="96" priority="170" stopIfTrue="1" operator="equal">
      <formula>0</formula>
    </cfRule>
  </conditionalFormatting>
  <conditionalFormatting sqref="A8:X18 X19:X24">
    <cfRule type="cellIs" dxfId="95" priority="183" stopIfTrue="1" operator="equal">
      <formula>0</formula>
    </cfRule>
  </conditionalFormatting>
  <conditionalFormatting sqref="A19:N68 O19:R32 O34:R68 S19:W68">
    <cfRule type="cellIs" dxfId="94" priority="159" stopIfTrue="1" operator="equal">
      <formula>0</formula>
    </cfRule>
  </conditionalFormatting>
  <conditionalFormatting sqref="A69:P75 Q69:R73 Q74:V75 X59:X68 W69:X75 S69:V72">
    <cfRule type="cellIs" dxfId="93" priority="169" stopIfTrue="1" operator="equal">
      <formula>0</formula>
    </cfRule>
  </conditionalFormatting>
  <conditionalFormatting sqref="A86:P92 Q90:R92 Q86:V89 X76:X85 W86:X92 S91:V92">
    <cfRule type="cellIs" dxfId="92" priority="35" stopIfTrue="1" operator="equal">
      <formula>0</formula>
    </cfRule>
  </conditionalFormatting>
  <conditionalFormatting sqref="A76:W85">
    <cfRule type="cellIs" dxfId="91" priority="25" stopIfTrue="1" operator="equal">
      <formula>0</formula>
    </cfRule>
  </conditionalFormatting>
  <printOptions horizontalCentered="1"/>
  <pageMargins left="0.39370078740157499" right="0.196850393700787" top="0.39370078740157499" bottom="0.59055118110236204" header="0.511811023622047" footer="0.118110236220472"/>
  <pageSetup paperSize="9" scale="69" fitToHeight="0" orientation="landscape" r:id="rId1"/>
  <headerFooter alignWithMargins="0">
    <oddFooter>&amp;CPage &amp;P of &amp;N page(s)</oddFooter>
  </headerFooter>
  <rowBreaks count="3" manualBreakCount="3">
    <brk id="41" max="23" man="1"/>
    <brk id="97" max="23" man="1"/>
    <brk id="1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8"/>
  <sheetViews>
    <sheetView workbookViewId="0">
      <selection sqref="A1:Z1"/>
    </sheetView>
  </sheetViews>
  <sheetFormatPr defaultColWidth="5.625" defaultRowHeight="15" customHeight="1"/>
  <cols>
    <col min="1" max="1" width="13.25" style="361" customWidth="1"/>
    <col min="2" max="2" width="7.875" style="362" customWidth="1"/>
    <col min="3" max="3" width="10.625" style="363" customWidth="1"/>
    <col min="4" max="7" width="6.125" style="363" customWidth="1"/>
    <col min="8" max="8" width="5.5" style="363" customWidth="1"/>
    <col min="9" max="9" width="7.25" style="364" customWidth="1"/>
    <col min="10" max="24" width="6.125" style="363" customWidth="1"/>
    <col min="25" max="25" width="7" style="363" customWidth="1"/>
    <col min="26" max="26" width="7.625" style="365" hidden="1" customWidth="1"/>
    <col min="27" max="28" width="8.625" style="361" hidden="1" customWidth="1"/>
    <col min="29" max="35" width="8.625" style="363" hidden="1" customWidth="1"/>
    <col min="36" max="37" width="15.375" style="361" customWidth="1"/>
    <col min="38" max="38" width="10.125" style="361" customWidth="1"/>
    <col min="39" max="39" width="26.75" style="361" customWidth="1"/>
    <col min="40" max="16384" width="5.625" style="361"/>
  </cols>
  <sheetData>
    <row r="1" spans="1:35" s="356" customFormat="1" ht="40.700000000000003" customHeight="1">
      <c r="A1" s="563" t="s">
        <v>161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5"/>
      <c r="AC1" s="432"/>
      <c r="AD1" s="432"/>
      <c r="AE1" s="432"/>
      <c r="AF1" s="432"/>
      <c r="AG1" s="432"/>
      <c r="AH1" s="432"/>
      <c r="AI1" s="432"/>
    </row>
    <row r="2" spans="1:35" s="356" customFormat="1" ht="15.6" customHeight="1">
      <c r="A2" s="566" t="s">
        <v>1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8"/>
      <c r="AC2" s="432"/>
      <c r="AD2" s="432"/>
      <c r="AE2" s="432"/>
      <c r="AF2" s="432"/>
      <c r="AG2" s="432"/>
      <c r="AH2" s="432"/>
      <c r="AI2" s="432"/>
    </row>
    <row r="3" spans="1:35" s="356" customFormat="1" ht="17.100000000000001" customHeight="1">
      <c r="A3" s="569" t="s">
        <v>162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1"/>
      <c r="AC3" s="432"/>
      <c r="AD3" s="432"/>
      <c r="AE3" s="432"/>
      <c r="AF3" s="432"/>
      <c r="AG3" s="432"/>
      <c r="AH3" s="432"/>
      <c r="AI3" s="432"/>
    </row>
    <row r="4" spans="1:35" s="356" customFormat="1" ht="18.600000000000001" customHeight="1">
      <c r="A4" s="366"/>
      <c r="B4" s="367"/>
      <c r="C4" s="368"/>
      <c r="D4" s="369"/>
      <c r="E4" s="369"/>
      <c r="F4" s="369"/>
      <c r="G4" s="369"/>
      <c r="H4" s="369"/>
      <c r="I4" s="369"/>
      <c r="J4" s="368"/>
      <c r="K4" s="368"/>
      <c r="L4" s="368"/>
      <c r="M4" s="368"/>
      <c r="N4" s="368"/>
      <c r="O4" s="417"/>
      <c r="P4" s="418"/>
      <c r="Q4" s="418"/>
      <c r="R4" s="418"/>
      <c r="S4" s="418"/>
      <c r="T4" s="418"/>
      <c r="U4" s="418"/>
      <c r="V4" s="418"/>
      <c r="W4" s="418"/>
      <c r="X4" s="418"/>
      <c r="Y4" s="433" t="s">
        <v>163</v>
      </c>
      <c r="Z4" s="434">
        <v>44101</v>
      </c>
      <c r="AC4" s="432"/>
      <c r="AD4" s="432"/>
      <c r="AE4" s="432"/>
      <c r="AF4" s="432"/>
      <c r="AG4" s="432"/>
      <c r="AH4" s="432"/>
      <c r="AI4" s="432"/>
    </row>
    <row r="5" spans="1:35" s="356" customFormat="1" ht="18.600000000000001" customHeight="1">
      <c r="A5" s="572" t="s">
        <v>164</v>
      </c>
      <c r="B5" s="573"/>
      <c r="C5" s="573"/>
      <c r="D5" s="573"/>
      <c r="E5" s="573"/>
      <c r="F5" s="573"/>
      <c r="G5" s="573"/>
      <c r="H5" s="370"/>
      <c r="I5" s="369"/>
      <c r="J5" s="368"/>
      <c r="K5" s="368"/>
      <c r="L5" s="368"/>
      <c r="M5" s="368"/>
      <c r="N5" s="368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35"/>
      <c r="AC5" s="432"/>
      <c r="AD5" s="432"/>
      <c r="AE5" s="432"/>
      <c r="AF5" s="432"/>
      <c r="AG5" s="432"/>
      <c r="AH5" s="432"/>
      <c r="AI5" s="432"/>
    </row>
    <row r="6" spans="1:35" s="357" customFormat="1" ht="21" customHeight="1">
      <c r="A6" s="556" t="s">
        <v>6</v>
      </c>
      <c r="B6" s="581" t="s">
        <v>7</v>
      </c>
      <c r="C6" s="583" t="s">
        <v>165</v>
      </c>
      <c r="D6" s="588" t="s">
        <v>166</v>
      </c>
      <c r="E6" s="589"/>
      <c r="F6" s="588" t="s">
        <v>167</v>
      </c>
      <c r="G6" s="592"/>
      <c r="H6" s="556" t="s">
        <v>168</v>
      </c>
      <c r="I6" s="553" t="s">
        <v>169</v>
      </c>
      <c r="J6" s="574"/>
      <c r="K6" s="575" t="s">
        <v>11</v>
      </c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7"/>
      <c r="Y6" s="585" t="s">
        <v>19</v>
      </c>
      <c r="Z6" s="587" t="s">
        <v>20</v>
      </c>
      <c r="AB6" s="436"/>
      <c r="AC6" s="578" t="s">
        <v>170</v>
      </c>
      <c r="AD6" s="578"/>
      <c r="AE6" s="578"/>
      <c r="AF6" s="578"/>
      <c r="AG6" s="578"/>
      <c r="AH6" s="578"/>
      <c r="AI6" s="578"/>
    </row>
    <row r="7" spans="1:35" s="357" customFormat="1">
      <c r="A7" s="557"/>
      <c r="B7" s="582"/>
      <c r="C7" s="584"/>
      <c r="D7" s="590"/>
      <c r="E7" s="591"/>
      <c r="F7" s="590"/>
      <c r="G7" s="593"/>
      <c r="H7" s="557"/>
      <c r="I7" s="559" t="s">
        <v>168</v>
      </c>
      <c r="J7" s="560"/>
      <c r="K7" s="579" t="s">
        <v>14</v>
      </c>
      <c r="L7" s="579"/>
      <c r="M7" s="579" t="s">
        <v>12</v>
      </c>
      <c r="N7" s="579"/>
      <c r="O7" s="579" t="s">
        <v>13</v>
      </c>
      <c r="P7" s="579"/>
      <c r="Q7" s="579" t="s">
        <v>15</v>
      </c>
      <c r="R7" s="580"/>
      <c r="S7" s="580" t="s">
        <v>16</v>
      </c>
      <c r="T7" s="580"/>
      <c r="U7" s="580" t="s">
        <v>171</v>
      </c>
      <c r="V7" s="580"/>
      <c r="W7" s="580" t="s">
        <v>17</v>
      </c>
      <c r="X7" s="580"/>
      <c r="Y7" s="586"/>
      <c r="Z7" s="587"/>
      <c r="AB7" s="436"/>
      <c r="AC7" s="437" t="s">
        <v>14</v>
      </c>
      <c r="AD7" s="437" t="s">
        <v>12</v>
      </c>
      <c r="AE7" s="437" t="s">
        <v>13</v>
      </c>
      <c r="AF7" s="437" t="s">
        <v>15</v>
      </c>
      <c r="AG7" s="437" t="s">
        <v>16</v>
      </c>
      <c r="AH7" s="437" t="s">
        <v>171</v>
      </c>
      <c r="AI7" s="437" t="s">
        <v>17</v>
      </c>
    </row>
    <row r="8" spans="1:35" s="358" customFormat="1" ht="14.1" customHeight="1">
      <c r="A8" s="372" t="s">
        <v>30</v>
      </c>
      <c r="B8" s="373" t="s">
        <v>83</v>
      </c>
      <c r="C8" s="374" t="s">
        <v>172</v>
      </c>
      <c r="D8" s="375">
        <f t="shared" ref="D8:D13" si="0">I8-3</f>
        <v>44284</v>
      </c>
      <c r="E8" s="376">
        <f t="shared" ref="E8:J8" si="1">D8</f>
        <v>44284</v>
      </c>
      <c r="F8" s="377">
        <f t="shared" ref="F8:F21" si="2">D8</f>
        <v>44284</v>
      </c>
      <c r="G8" s="376">
        <f t="shared" si="1"/>
        <v>44284</v>
      </c>
      <c r="H8" s="375" t="s">
        <v>173</v>
      </c>
      <c r="I8" s="419">
        <v>44287</v>
      </c>
      <c r="J8" s="376">
        <f t="shared" si="1"/>
        <v>44287</v>
      </c>
      <c r="K8" s="377">
        <f t="shared" ref="K8:K13" si="3">IF(AC8=0,"",I8+AC8)</f>
        <v>44293</v>
      </c>
      <c r="L8" s="376">
        <f t="shared" ref="L8:P8" si="4">IF(ISBLANK(K8),"",K8)</f>
        <v>44293</v>
      </c>
      <c r="M8" s="377">
        <f t="shared" ref="M8:M13" si="5">IF(AD8=0,"",I8+AD8)</f>
        <v>44291</v>
      </c>
      <c r="N8" s="376">
        <f t="shared" si="4"/>
        <v>44291</v>
      </c>
      <c r="O8" s="377">
        <f t="shared" ref="O8:O13" si="6">IF(AE8=0,"",I8+AE8)</f>
        <v>44292</v>
      </c>
      <c r="P8" s="376">
        <f t="shared" si="4"/>
        <v>44292</v>
      </c>
      <c r="Q8" s="377" t="str">
        <f t="shared" ref="Q8:X8" si="7">IF(AF8=0,"",I8+AF8)</f>
        <v/>
      </c>
      <c r="R8" s="377" t="str">
        <f t="shared" si="7"/>
        <v/>
      </c>
      <c r="S8" s="377" t="str">
        <f t="shared" si="7"/>
        <v/>
      </c>
      <c r="T8" s="377" t="str">
        <f t="shared" si="7"/>
        <v/>
      </c>
      <c r="U8" s="377" t="str">
        <f t="shared" si="7"/>
        <v/>
      </c>
      <c r="V8" s="377" t="str">
        <f t="shared" si="7"/>
        <v/>
      </c>
      <c r="W8" s="377" t="str">
        <f t="shared" si="7"/>
        <v/>
      </c>
      <c r="X8" s="377" t="str">
        <f t="shared" si="7"/>
        <v/>
      </c>
      <c r="Y8" s="438" t="str">
        <f t="shared" ref="Y8:Y21" si="8">C8</f>
        <v>TS Lines (JTK)</v>
      </c>
      <c r="Z8" s="439"/>
      <c r="AB8" s="440"/>
      <c r="AC8" s="440">
        <v>6</v>
      </c>
      <c r="AD8" s="440">
        <v>4</v>
      </c>
      <c r="AE8" s="440">
        <v>5</v>
      </c>
      <c r="AF8" s="440"/>
      <c r="AG8" s="440"/>
      <c r="AH8" s="440"/>
      <c r="AI8" s="440"/>
    </row>
    <row r="9" spans="1:35" s="358" customFormat="1" ht="14.1" customHeight="1">
      <c r="A9" s="378" t="s">
        <v>37</v>
      </c>
      <c r="B9" s="379" t="s">
        <v>40</v>
      </c>
      <c r="C9" s="374" t="s">
        <v>174</v>
      </c>
      <c r="D9" s="375">
        <f t="shared" si="0"/>
        <v>44284</v>
      </c>
      <c r="E9" s="376">
        <f t="shared" ref="E9:J9" si="9">D9</f>
        <v>44284</v>
      </c>
      <c r="F9" s="377">
        <f t="shared" si="2"/>
        <v>44284</v>
      </c>
      <c r="G9" s="376">
        <f t="shared" si="9"/>
        <v>44284</v>
      </c>
      <c r="H9" s="375" t="s">
        <v>173</v>
      </c>
      <c r="I9" s="419">
        <v>44287</v>
      </c>
      <c r="J9" s="376">
        <f t="shared" si="9"/>
        <v>44287</v>
      </c>
      <c r="K9" s="377"/>
      <c r="L9" s="376"/>
      <c r="M9" s="377"/>
      <c r="N9" s="376"/>
      <c r="O9" s="377"/>
      <c r="P9" s="376"/>
      <c r="Q9" s="377">
        <f t="shared" ref="Q9:Q13" si="10">IF(AF9=0,"",I9+AF9)</f>
        <v>44291</v>
      </c>
      <c r="R9" s="376">
        <f t="shared" ref="R9:V9" si="11">IF(ISBLANK(Q9),"",Q9)</f>
        <v>44291</v>
      </c>
      <c r="S9" s="377">
        <f t="shared" ref="S9:S13" si="12">IF(AG9=0,"",I9+AG9)</f>
        <v>44292</v>
      </c>
      <c r="T9" s="376">
        <f t="shared" si="11"/>
        <v>44292</v>
      </c>
      <c r="U9" s="377" t="str">
        <f>IF(AI9=0,"",K9+AI9)</f>
        <v/>
      </c>
      <c r="V9" s="376" t="str">
        <f t="shared" si="11"/>
        <v/>
      </c>
      <c r="W9" s="377" t="str">
        <f>IF(AL9=0,"",O9+AL9)</f>
        <v/>
      </c>
      <c r="X9" s="377" t="str">
        <f>IF(AM9=0,"",P9+AM9)</f>
        <v/>
      </c>
      <c r="Y9" s="438" t="str">
        <f t="shared" si="8"/>
        <v>Wan Hai (NS1)</v>
      </c>
      <c r="Z9" s="439"/>
      <c r="AB9" s="440"/>
      <c r="AC9" s="440"/>
      <c r="AD9" s="440"/>
      <c r="AE9" s="440"/>
      <c r="AF9" s="440">
        <v>4</v>
      </c>
      <c r="AG9" s="440">
        <v>5</v>
      </c>
      <c r="AH9" s="440"/>
      <c r="AI9" s="440"/>
    </row>
    <row r="10" spans="1:35" s="358" customFormat="1" ht="14.1" customHeight="1">
      <c r="A10" s="378" t="s">
        <v>175</v>
      </c>
      <c r="B10" s="379" t="s">
        <v>176</v>
      </c>
      <c r="C10" s="374" t="s">
        <v>177</v>
      </c>
      <c r="D10" s="375">
        <f t="shared" ref="D10:D14" si="13">I10-4</f>
        <v>44284</v>
      </c>
      <c r="E10" s="376">
        <f t="shared" ref="E10:J10" si="14">D10</f>
        <v>44284</v>
      </c>
      <c r="F10" s="377">
        <f t="shared" si="2"/>
        <v>44284</v>
      </c>
      <c r="G10" s="376">
        <f t="shared" si="14"/>
        <v>44284</v>
      </c>
      <c r="H10" s="375" t="s">
        <v>173</v>
      </c>
      <c r="I10" s="420">
        <v>44288</v>
      </c>
      <c r="J10" s="376">
        <f t="shared" si="14"/>
        <v>44288</v>
      </c>
      <c r="K10" s="377"/>
      <c r="L10" s="376"/>
      <c r="M10" s="377"/>
      <c r="N10" s="376"/>
      <c r="O10" s="377"/>
      <c r="P10" s="376"/>
      <c r="Q10" s="377"/>
      <c r="R10" s="376"/>
      <c r="S10" s="377"/>
      <c r="T10" s="376"/>
      <c r="U10" s="377">
        <f t="shared" ref="U10:U21" si="15">IF(AH10=0,"",I10+AH10)</f>
        <v>44295</v>
      </c>
      <c r="V10" s="376">
        <f t="shared" ref="V10:V21" si="16">IF(ISBLANK(U10),"",U10)</f>
        <v>44295</v>
      </c>
      <c r="W10" s="377">
        <f t="shared" ref="W10:W21" si="17">IF(AI10=0,"",I10+AI10)</f>
        <v>44296</v>
      </c>
      <c r="X10" s="376">
        <f t="shared" ref="X10:X20" si="18">IF(ISBLANK(W10),"",W10)</f>
        <v>44296</v>
      </c>
      <c r="Y10" s="438" t="str">
        <f t="shared" si="8"/>
        <v>Wan Hai (JTH)</v>
      </c>
      <c r="Z10" s="439"/>
      <c r="AB10" s="440"/>
      <c r="AC10" s="440"/>
      <c r="AD10" s="440"/>
      <c r="AE10" s="440"/>
      <c r="AF10" s="440"/>
      <c r="AG10" s="440"/>
      <c r="AH10" s="440">
        <v>7</v>
      </c>
      <c r="AI10" s="440">
        <v>8</v>
      </c>
    </row>
    <row r="11" spans="1:35" s="358" customFormat="1" ht="14.1" customHeight="1">
      <c r="A11" s="378" t="s">
        <v>52</v>
      </c>
      <c r="B11" s="379" t="s">
        <v>26</v>
      </c>
      <c r="C11" s="374" t="s">
        <v>178</v>
      </c>
      <c r="D11" s="375">
        <f t="shared" si="13"/>
        <v>44285</v>
      </c>
      <c r="E11" s="376">
        <f t="shared" ref="E11:J11" si="19">D11</f>
        <v>44285</v>
      </c>
      <c r="F11" s="377">
        <f t="shared" si="2"/>
        <v>44285</v>
      </c>
      <c r="G11" s="376">
        <f t="shared" si="19"/>
        <v>44285</v>
      </c>
      <c r="H11" s="375" t="s">
        <v>173</v>
      </c>
      <c r="I11" s="419">
        <v>44289</v>
      </c>
      <c r="J11" s="376">
        <f t="shared" si="19"/>
        <v>44289</v>
      </c>
      <c r="K11" s="377">
        <f t="shared" si="3"/>
        <v>44295</v>
      </c>
      <c r="L11" s="376">
        <f t="shared" ref="L11:P11" si="20">IF(ISBLANK(K11),"",K11)</f>
        <v>44295</v>
      </c>
      <c r="M11" s="377">
        <f t="shared" si="5"/>
        <v>44293</v>
      </c>
      <c r="N11" s="376">
        <f t="shared" si="20"/>
        <v>44293</v>
      </c>
      <c r="O11" s="377">
        <f t="shared" si="6"/>
        <v>44294</v>
      </c>
      <c r="P11" s="376">
        <f t="shared" si="20"/>
        <v>44294</v>
      </c>
      <c r="Q11" s="377" t="str">
        <f t="shared" si="10"/>
        <v/>
      </c>
      <c r="R11" s="376" t="str">
        <f t="shared" ref="R11:V11" si="21">IF(ISBLANK(Q11),"",Q11)</f>
        <v/>
      </c>
      <c r="S11" s="377" t="str">
        <f t="shared" si="12"/>
        <v/>
      </c>
      <c r="T11" s="376" t="str">
        <f t="shared" si="21"/>
        <v/>
      </c>
      <c r="U11" s="377" t="str">
        <f t="shared" si="15"/>
        <v/>
      </c>
      <c r="V11" s="376" t="str">
        <f t="shared" si="21"/>
        <v/>
      </c>
      <c r="W11" s="377" t="str">
        <f t="shared" si="17"/>
        <v/>
      </c>
      <c r="X11" s="376" t="str">
        <f t="shared" si="18"/>
        <v/>
      </c>
      <c r="Y11" s="438" t="str">
        <f t="shared" si="8"/>
        <v>TS Lines (JTK2)</v>
      </c>
      <c r="Z11" s="439"/>
      <c r="AB11" s="440"/>
      <c r="AC11" s="440">
        <v>6</v>
      </c>
      <c r="AD11" s="440">
        <v>4</v>
      </c>
      <c r="AE11" s="440">
        <v>5</v>
      </c>
      <c r="AF11" s="440"/>
      <c r="AG11" s="440"/>
      <c r="AH11" s="440"/>
      <c r="AI11" s="440"/>
    </row>
    <row r="12" spans="1:35" s="358" customFormat="1" ht="14.1" customHeight="1">
      <c r="A12" s="380" t="s">
        <v>53</v>
      </c>
      <c r="B12" s="381" t="s">
        <v>54</v>
      </c>
      <c r="C12" s="382" t="s">
        <v>179</v>
      </c>
      <c r="D12" s="383">
        <f>I12-5</f>
        <v>44285</v>
      </c>
      <c r="E12" s="384">
        <f t="shared" ref="E12:J12" si="22">D12</f>
        <v>44285</v>
      </c>
      <c r="F12" s="385">
        <f t="shared" si="2"/>
        <v>44285</v>
      </c>
      <c r="G12" s="384">
        <f t="shared" si="22"/>
        <v>44285</v>
      </c>
      <c r="H12" s="383" t="s">
        <v>173</v>
      </c>
      <c r="I12" s="421">
        <v>44290</v>
      </c>
      <c r="J12" s="384">
        <f t="shared" si="22"/>
        <v>44290</v>
      </c>
      <c r="K12" s="385"/>
      <c r="L12" s="384"/>
      <c r="M12" s="385"/>
      <c r="N12" s="384"/>
      <c r="O12" s="385"/>
      <c r="P12" s="384"/>
      <c r="Q12" s="385">
        <f t="shared" si="10"/>
        <v>44293</v>
      </c>
      <c r="R12" s="384">
        <f t="shared" ref="R12:V12" si="23">IF(ISBLANK(Q12),"",Q12)</f>
        <v>44293</v>
      </c>
      <c r="S12" s="385">
        <f t="shared" si="12"/>
        <v>44294</v>
      </c>
      <c r="T12" s="384">
        <f t="shared" si="23"/>
        <v>44294</v>
      </c>
      <c r="U12" s="385" t="str">
        <f t="shared" si="15"/>
        <v/>
      </c>
      <c r="V12" s="384" t="str">
        <f t="shared" si="23"/>
        <v/>
      </c>
      <c r="W12" s="385" t="str">
        <f t="shared" si="17"/>
        <v/>
      </c>
      <c r="X12" s="384" t="str">
        <f t="shared" si="18"/>
        <v/>
      </c>
      <c r="Y12" s="441" t="str">
        <f t="shared" si="8"/>
        <v>TS Lines (JHT)</v>
      </c>
      <c r="Z12" s="439"/>
      <c r="AB12" s="440"/>
      <c r="AC12" s="440"/>
      <c r="AD12" s="440"/>
      <c r="AE12" s="440"/>
      <c r="AF12" s="440">
        <v>3</v>
      </c>
      <c r="AG12" s="440">
        <v>4</v>
      </c>
      <c r="AH12" s="440"/>
      <c r="AI12" s="440"/>
    </row>
    <row r="13" spans="1:35" s="359" customFormat="1" ht="14.1" customHeight="1">
      <c r="A13" s="386" t="s">
        <v>180</v>
      </c>
      <c r="B13" s="387" t="s">
        <v>180</v>
      </c>
      <c r="C13" s="388" t="s">
        <v>172</v>
      </c>
      <c r="D13" s="389">
        <f t="shared" si="0"/>
        <v>44291</v>
      </c>
      <c r="E13" s="390">
        <f t="shared" ref="E13:J13" si="24">D13</f>
        <v>44291</v>
      </c>
      <c r="F13" s="391">
        <f t="shared" si="2"/>
        <v>44291</v>
      </c>
      <c r="G13" s="390">
        <f t="shared" si="24"/>
        <v>44291</v>
      </c>
      <c r="H13" s="389" t="s">
        <v>173</v>
      </c>
      <c r="I13" s="422">
        <v>44294</v>
      </c>
      <c r="J13" s="390">
        <f t="shared" si="24"/>
        <v>44294</v>
      </c>
      <c r="K13" s="391">
        <f t="shared" si="3"/>
        <v>44300</v>
      </c>
      <c r="L13" s="390">
        <f t="shared" ref="L13:P13" si="25">IF(ISBLANK(K13),"",K13)</f>
        <v>44300</v>
      </c>
      <c r="M13" s="391">
        <f t="shared" si="5"/>
        <v>44298</v>
      </c>
      <c r="N13" s="390">
        <f t="shared" si="25"/>
        <v>44298</v>
      </c>
      <c r="O13" s="391">
        <f t="shared" si="6"/>
        <v>44299</v>
      </c>
      <c r="P13" s="390">
        <f t="shared" si="25"/>
        <v>44299</v>
      </c>
      <c r="Q13" s="391">
        <f t="shared" si="10"/>
        <v>44298</v>
      </c>
      <c r="R13" s="390">
        <f t="shared" ref="R13:V13" si="26">IF(ISBLANK(Q13),"",Q13)</f>
        <v>44298</v>
      </c>
      <c r="S13" s="391">
        <f t="shared" si="12"/>
        <v>44299</v>
      </c>
      <c r="T13" s="390">
        <f t="shared" si="26"/>
        <v>44299</v>
      </c>
      <c r="U13" s="391" t="str">
        <f t="shared" si="15"/>
        <v/>
      </c>
      <c r="V13" s="390" t="str">
        <f t="shared" si="26"/>
        <v/>
      </c>
      <c r="W13" s="391" t="str">
        <f t="shared" si="17"/>
        <v/>
      </c>
      <c r="X13" s="390" t="str">
        <f t="shared" si="18"/>
        <v/>
      </c>
      <c r="Y13" s="442" t="str">
        <f t="shared" si="8"/>
        <v>TS Lines (JTK)</v>
      </c>
      <c r="Z13" s="443"/>
      <c r="AB13" s="444"/>
      <c r="AC13" s="440">
        <v>6</v>
      </c>
      <c r="AD13" s="440">
        <v>4</v>
      </c>
      <c r="AE13" s="440">
        <v>5</v>
      </c>
      <c r="AF13" s="440">
        <v>4</v>
      </c>
      <c r="AG13" s="440">
        <v>5</v>
      </c>
      <c r="AH13" s="440"/>
      <c r="AI13" s="440"/>
    </row>
    <row r="14" spans="1:35" s="359" customFormat="1" ht="14.1" customHeight="1">
      <c r="A14" s="378" t="s">
        <v>180</v>
      </c>
      <c r="B14" s="379" t="s">
        <v>180</v>
      </c>
      <c r="C14" s="374" t="s">
        <v>178</v>
      </c>
      <c r="D14" s="375">
        <f t="shared" si="13"/>
        <v>44291</v>
      </c>
      <c r="E14" s="376">
        <f t="shared" ref="E14:J14" si="27">D14</f>
        <v>44291</v>
      </c>
      <c r="F14" s="377">
        <f t="shared" si="2"/>
        <v>44291</v>
      </c>
      <c r="G14" s="376">
        <f t="shared" si="27"/>
        <v>44291</v>
      </c>
      <c r="H14" s="375" t="s">
        <v>173</v>
      </c>
      <c r="I14" s="419">
        <v>44295</v>
      </c>
      <c r="J14" s="376">
        <f t="shared" si="27"/>
        <v>44295</v>
      </c>
      <c r="K14" s="377"/>
      <c r="L14" s="376"/>
      <c r="M14" s="377"/>
      <c r="N14" s="376"/>
      <c r="O14" s="377"/>
      <c r="P14" s="376"/>
      <c r="Q14" s="377"/>
      <c r="R14" s="376"/>
      <c r="S14" s="377"/>
      <c r="T14" s="376"/>
      <c r="U14" s="377">
        <f t="shared" si="15"/>
        <v>44302</v>
      </c>
      <c r="V14" s="376">
        <f t="shared" si="16"/>
        <v>44302</v>
      </c>
      <c r="W14" s="377">
        <f t="shared" si="17"/>
        <v>44303</v>
      </c>
      <c r="X14" s="376">
        <f t="shared" si="18"/>
        <v>44303</v>
      </c>
      <c r="Y14" s="438" t="str">
        <f t="shared" si="8"/>
        <v>TS Lines (JTK2)</v>
      </c>
      <c r="Z14" s="443"/>
      <c r="AB14" s="444"/>
      <c r="AC14" s="440"/>
      <c r="AD14" s="440"/>
      <c r="AE14" s="440"/>
      <c r="AF14" s="440"/>
      <c r="AG14" s="440"/>
      <c r="AH14" s="440">
        <v>7</v>
      </c>
      <c r="AI14" s="440">
        <v>8</v>
      </c>
    </row>
    <row r="15" spans="1:35" s="359" customFormat="1" ht="14.1" customHeight="1">
      <c r="A15" s="378" t="s">
        <v>145</v>
      </c>
      <c r="B15" s="379" t="s">
        <v>83</v>
      </c>
      <c r="C15" s="374" t="s">
        <v>178</v>
      </c>
      <c r="D15" s="375">
        <f t="shared" ref="D15:D18" si="28">I15-3</f>
        <v>44293</v>
      </c>
      <c r="E15" s="376">
        <f t="shared" ref="E15:J15" si="29">D15</f>
        <v>44293</v>
      </c>
      <c r="F15" s="377">
        <f t="shared" si="2"/>
        <v>44293</v>
      </c>
      <c r="G15" s="376">
        <f t="shared" si="29"/>
        <v>44293</v>
      </c>
      <c r="H15" s="375" t="s">
        <v>173</v>
      </c>
      <c r="I15" s="419">
        <v>44296</v>
      </c>
      <c r="J15" s="376">
        <f t="shared" si="29"/>
        <v>44296</v>
      </c>
      <c r="K15" s="377">
        <f t="shared" ref="K15:K20" si="30">IF(AC15=0,"",I15+AC15)</f>
        <v>44302</v>
      </c>
      <c r="L15" s="376">
        <f t="shared" ref="L15:P15" si="31">IF(ISBLANK(K15),"",K15)</f>
        <v>44302</v>
      </c>
      <c r="M15" s="377">
        <f t="shared" ref="M15:M20" si="32">IF(AD15=0,"",I15+AD15)</f>
        <v>44300</v>
      </c>
      <c r="N15" s="376">
        <f t="shared" si="31"/>
        <v>44300</v>
      </c>
      <c r="O15" s="377">
        <f t="shared" ref="O15:O20" si="33">IF(AE15=0,"",I15+AE15)</f>
        <v>44301</v>
      </c>
      <c r="P15" s="376">
        <f t="shared" si="31"/>
        <v>44301</v>
      </c>
      <c r="Q15" s="377" t="str">
        <f t="shared" ref="Q15:Q18" si="34">IF(AF15=0,"",I15+AF15)</f>
        <v/>
      </c>
      <c r="R15" s="376" t="str">
        <f t="shared" ref="R15:R18" si="35">IF(ISBLANK(Q15),"",Q15)</f>
        <v/>
      </c>
      <c r="S15" s="377" t="str">
        <f t="shared" ref="S15:S18" si="36">IF(AG15=0,"",I15+AG15)</f>
        <v/>
      </c>
      <c r="T15" s="376" t="str">
        <f t="shared" ref="T15:T18" si="37">IF(ISBLANK(S15),"",S15)</f>
        <v/>
      </c>
      <c r="U15" s="377" t="str">
        <f t="shared" si="15"/>
        <v/>
      </c>
      <c r="V15" s="376" t="str">
        <f t="shared" si="16"/>
        <v/>
      </c>
      <c r="W15" s="377" t="str">
        <f t="shared" si="17"/>
        <v/>
      </c>
      <c r="X15" s="376" t="str">
        <f t="shared" si="18"/>
        <v/>
      </c>
      <c r="Y15" s="438" t="str">
        <f t="shared" si="8"/>
        <v>TS Lines (JTK2)</v>
      </c>
      <c r="Z15" s="443"/>
      <c r="AB15" s="444"/>
      <c r="AC15" s="440">
        <v>6</v>
      </c>
      <c r="AD15" s="440">
        <v>4</v>
      </c>
      <c r="AE15" s="440">
        <v>5</v>
      </c>
      <c r="AF15" s="440"/>
      <c r="AG15" s="440"/>
      <c r="AH15" s="440"/>
      <c r="AI15" s="440"/>
    </row>
    <row r="16" spans="1:35" s="359" customFormat="1" ht="14.1" customHeight="1">
      <c r="A16" s="380" t="s">
        <v>84</v>
      </c>
      <c r="B16" s="381" t="s">
        <v>54</v>
      </c>
      <c r="C16" s="382" t="s">
        <v>179</v>
      </c>
      <c r="D16" s="383">
        <f t="shared" ref="D16:D21" si="38">I16-4</f>
        <v>44293</v>
      </c>
      <c r="E16" s="384">
        <f t="shared" ref="E16:J16" si="39">D16</f>
        <v>44293</v>
      </c>
      <c r="F16" s="385">
        <f t="shared" si="2"/>
        <v>44293</v>
      </c>
      <c r="G16" s="384">
        <f t="shared" si="39"/>
        <v>44293</v>
      </c>
      <c r="H16" s="383" t="s">
        <v>173</v>
      </c>
      <c r="I16" s="421">
        <v>44297</v>
      </c>
      <c r="J16" s="384">
        <f t="shared" si="39"/>
        <v>44297</v>
      </c>
      <c r="K16" s="385"/>
      <c r="L16" s="384"/>
      <c r="M16" s="385"/>
      <c r="N16" s="384"/>
      <c r="O16" s="385"/>
      <c r="P16" s="384"/>
      <c r="Q16" s="385">
        <f t="shared" si="34"/>
        <v>44300</v>
      </c>
      <c r="R16" s="384">
        <f t="shared" si="35"/>
        <v>44300</v>
      </c>
      <c r="S16" s="385">
        <f t="shared" si="36"/>
        <v>44301</v>
      </c>
      <c r="T16" s="384">
        <f t="shared" si="37"/>
        <v>44301</v>
      </c>
      <c r="U16" s="385" t="str">
        <f t="shared" si="15"/>
        <v/>
      </c>
      <c r="V16" s="384" t="str">
        <f t="shared" si="16"/>
        <v/>
      </c>
      <c r="W16" s="385" t="str">
        <f t="shared" si="17"/>
        <v/>
      </c>
      <c r="X16" s="384" t="str">
        <f t="shared" si="18"/>
        <v/>
      </c>
      <c r="Y16" s="441" t="str">
        <f t="shared" si="8"/>
        <v>TS Lines (JHT)</v>
      </c>
      <c r="Z16" s="443"/>
      <c r="AB16" s="444"/>
      <c r="AC16" s="440"/>
      <c r="AD16" s="440"/>
      <c r="AE16" s="440"/>
      <c r="AF16" s="440">
        <v>3</v>
      </c>
      <c r="AG16" s="440">
        <v>4</v>
      </c>
      <c r="AH16" s="440"/>
      <c r="AI16" s="440"/>
    </row>
    <row r="17" spans="1:35" s="358" customFormat="1" ht="14.1" customHeight="1">
      <c r="A17" s="386" t="s">
        <v>92</v>
      </c>
      <c r="B17" s="387" t="s">
        <v>91</v>
      </c>
      <c r="C17" s="388" t="s">
        <v>172</v>
      </c>
      <c r="D17" s="389">
        <f t="shared" si="28"/>
        <v>44298</v>
      </c>
      <c r="E17" s="390">
        <f t="shared" ref="E17:J17" si="40">D17</f>
        <v>44298</v>
      </c>
      <c r="F17" s="391">
        <f t="shared" si="2"/>
        <v>44298</v>
      </c>
      <c r="G17" s="390">
        <f t="shared" si="40"/>
        <v>44298</v>
      </c>
      <c r="H17" s="389" t="s">
        <v>173</v>
      </c>
      <c r="I17" s="422">
        <v>44301</v>
      </c>
      <c r="J17" s="390">
        <f t="shared" si="40"/>
        <v>44301</v>
      </c>
      <c r="K17" s="391">
        <f t="shared" si="30"/>
        <v>44307</v>
      </c>
      <c r="L17" s="390">
        <f t="shared" ref="L17:P17" si="41">IF(ISBLANK(K17),"",K17)</f>
        <v>44307</v>
      </c>
      <c r="M17" s="391">
        <f t="shared" si="32"/>
        <v>44305</v>
      </c>
      <c r="N17" s="390">
        <f t="shared" si="41"/>
        <v>44305</v>
      </c>
      <c r="O17" s="391">
        <f t="shared" si="33"/>
        <v>44306</v>
      </c>
      <c r="P17" s="390">
        <f t="shared" si="41"/>
        <v>44306</v>
      </c>
      <c r="Q17" s="391" t="str">
        <f t="shared" si="34"/>
        <v/>
      </c>
      <c r="R17" s="390" t="str">
        <f t="shared" si="35"/>
        <v/>
      </c>
      <c r="S17" s="391" t="str">
        <f t="shared" si="36"/>
        <v/>
      </c>
      <c r="T17" s="390" t="str">
        <f t="shared" si="37"/>
        <v/>
      </c>
      <c r="U17" s="391" t="str">
        <f t="shared" si="15"/>
        <v/>
      </c>
      <c r="V17" s="390" t="str">
        <f t="shared" si="16"/>
        <v/>
      </c>
      <c r="W17" s="391" t="str">
        <f t="shared" si="17"/>
        <v/>
      </c>
      <c r="X17" s="390" t="str">
        <f t="shared" si="18"/>
        <v/>
      </c>
      <c r="Y17" s="442" t="str">
        <f t="shared" si="8"/>
        <v>TS Lines (JTK)</v>
      </c>
      <c r="Z17" s="439"/>
      <c r="AB17" s="440"/>
      <c r="AC17" s="440">
        <v>6</v>
      </c>
      <c r="AD17" s="440">
        <v>4</v>
      </c>
      <c r="AE17" s="440">
        <v>5</v>
      </c>
      <c r="AF17" s="445"/>
      <c r="AG17" s="445"/>
      <c r="AH17" s="440"/>
      <c r="AI17" s="440"/>
    </row>
    <row r="18" spans="1:35" s="358" customFormat="1" ht="14.1" customHeight="1">
      <c r="A18" s="378" t="s">
        <v>95</v>
      </c>
      <c r="B18" s="379" t="s">
        <v>96</v>
      </c>
      <c r="C18" s="374" t="s">
        <v>174</v>
      </c>
      <c r="D18" s="375">
        <f t="shared" si="28"/>
        <v>44298</v>
      </c>
      <c r="E18" s="376">
        <f t="shared" ref="E18:J18" si="42">D18</f>
        <v>44298</v>
      </c>
      <c r="F18" s="377">
        <f t="shared" si="2"/>
        <v>44298</v>
      </c>
      <c r="G18" s="376">
        <f t="shared" si="42"/>
        <v>44298</v>
      </c>
      <c r="H18" s="375" t="s">
        <v>173</v>
      </c>
      <c r="I18" s="419">
        <v>44301</v>
      </c>
      <c r="J18" s="376">
        <f t="shared" si="42"/>
        <v>44301</v>
      </c>
      <c r="K18" s="377"/>
      <c r="L18" s="376"/>
      <c r="M18" s="377"/>
      <c r="N18" s="376"/>
      <c r="O18" s="377"/>
      <c r="P18" s="376"/>
      <c r="Q18" s="377">
        <f t="shared" si="34"/>
        <v>44305</v>
      </c>
      <c r="R18" s="376">
        <f t="shared" si="35"/>
        <v>44305</v>
      </c>
      <c r="S18" s="377">
        <f t="shared" si="36"/>
        <v>44306</v>
      </c>
      <c r="T18" s="376">
        <f t="shared" si="37"/>
        <v>44306</v>
      </c>
      <c r="U18" s="377" t="str">
        <f t="shared" si="15"/>
        <v/>
      </c>
      <c r="V18" s="376" t="str">
        <f t="shared" si="16"/>
        <v/>
      </c>
      <c r="W18" s="377" t="str">
        <f t="shared" si="17"/>
        <v/>
      </c>
      <c r="X18" s="376" t="str">
        <f t="shared" si="18"/>
        <v/>
      </c>
      <c r="Y18" s="438" t="str">
        <f t="shared" si="8"/>
        <v>Wan Hai (NS1)</v>
      </c>
      <c r="Z18" s="439"/>
      <c r="AB18" s="440"/>
      <c r="AC18" s="440"/>
      <c r="AD18" s="440"/>
      <c r="AE18" s="440"/>
      <c r="AF18" s="445">
        <v>4</v>
      </c>
      <c r="AG18" s="445">
        <v>5</v>
      </c>
      <c r="AH18" s="440"/>
      <c r="AI18" s="440"/>
    </row>
    <row r="19" spans="1:35" s="358" customFormat="1" ht="14.1" customHeight="1">
      <c r="A19" s="378" t="s">
        <v>175</v>
      </c>
      <c r="B19" s="392" t="s">
        <v>181</v>
      </c>
      <c r="C19" s="374" t="s">
        <v>177</v>
      </c>
      <c r="D19" s="375">
        <f t="shared" si="38"/>
        <v>44298</v>
      </c>
      <c r="E19" s="376">
        <f t="shared" ref="E19:J19" si="43">D19</f>
        <v>44298</v>
      </c>
      <c r="F19" s="377">
        <f t="shared" si="2"/>
        <v>44298</v>
      </c>
      <c r="G19" s="376">
        <f t="shared" si="43"/>
        <v>44298</v>
      </c>
      <c r="H19" s="375" t="s">
        <v>173</v>
      </c>
      <c r="I19" s="419">
        <v>44302</v>
      </c>
      <c r="J19" s="376">
        <f t="shared" si="43"/>
        <v>44302</v>
      </c>
      <c r="K19" s="377"/>
      <c r="L19" s="376"/>
      <c r="M19" s="377"/>
      <c r="N19" s="376"/>
      <c r="O19" s="377"/>
      <c r="P19" s="376"/>
      <c r="Q19" s="377"/>
      <c r="R19" s="376"/>
      <c r="S19" s="377"/>
      <c r="T19" s="376"/>
      <c r="U19" s="377">
        <f t="shared" si="15"/>
        <v>44309</v>
      </c>
      <c r="V19" s="376">
        <f t="shared" si="16"/>
        <v>44309</v>
      </c>
      <c r="W19" s="377">
        <f t="shared" si="17"/>
        <v>44310</v>
      </c>
      <c r="X19" s="376">
        <f t="shared" si="18"/>
        <v>44310</v>
      </c>
      <c r="Y19" s="438" t="str">
        <f t="shared" si="8"/>
        <v>Wan Hai (JTH)</v>
      </c>
      <c r="Z19" s="439"/>
      <c r="AB19" s="440"/>
      <c r="AC19" s="440"/>
      <c r="AD19" s="440"/>
      <c r="AE19" s="440"/>
      <c r="AF19" s="445"/>
      <c r="AG19" s="445"/>
      <c r="AH19" s="440">
        <v>7</v>
      </c>
      <c r="AI19" s="440">
        <v>8</v>
      </c>
    </row>
    <row r="20" spans="1:35" s="358" customFormat="1" ht="14.1" customHeight="1">
      <c r="A20" s="378" t="s">
        <v>111</v>
      </c>
      <c r="B20" s="379" t="s">
        <v>31</v>
      </c>
      <c r="C20" s="374" t="s">
        <v>178</v>
      </c>
      <c r="D20" s="375">
        <f>I20-3</f>
        <v>44300</v>
      </c>
      <c r="E20" s="376">
        <f t="shared" ref="E20:J20" si="44">D20</f>
        <v>44300</v>
      </c>
      <c r="F20" s="377">
        <f t="shared" si="2"/>
        <v>44300</v>
      </c>
      <c r="G20" s="376">
        <f t="shared" si="44"/>
        <v>44300</v>
      </c>
      <c r="H20" s="375" t="s">
        <v>173</v>
      </c>
      <c r="I20" s="419">
        <v>44303</v>
      </c>
      <c r="J20" s="376">
        <f t="shared" si="44"/>
        <v>44303</v>
      </c>
      <c r="K20" s="377">
        <f t="shared" si="30"/>
        <v>44309</v>
      </c>
      <c r="L20" s="376">
        <f t="shared" ref="L20:P20" si="45">IF(ISBLANK(K20),"",K20)</f>
        <v>44309</v>
      </c>
      <c r="M20" s="377">
        <f t="shared" si="32"/>
        <v>44307</v>
      </c>
      <c r="N20" s="376">
        <f t="shared" si="45"/>
        <v>44307</v>
      </c>
      <c r="O20" s="377">
        <f t="shared" si="33"/>
        <v>44308</v>
      </c>
      <c r="P20" s="376">
        <f t="shared" si="45"/>
        <v>44308</v>
      </c>
      <c r="Q20" s="377" t="str">
        <f>IF(AF20=0,"",I20+AF20)</f>
        <v/>
      </c>
      <c r="R20" s="376" t="str">
        <f>IF(ISBLANK(Q20),"",Q20)</f>
        <v/>
      </c>
      <c r="S20" s="377" t="str">
        <f>IF(AG20=0,"",I20+AG20)</f>
        <v/>
      </c>
      <c r="T20" s="376" t="str">
        <f>IF(ISBLANK(S20),"",S20)</f>
        <v/>
      </c>
      <c r="U20" s="377" t="str">
        <f t="shared" si="15"/>
        <v/>
      </c>
      <c r="V20" s="376" t="str">
        <f t="shared" si="16"/>
        <v/>
      </c>
      <c r="W20" s="377" t="str">
        <f t="shared" si="17"/>
        <v/>
      </c>
      <c r="X20" s="376" t="str">
        <f t="shared" si="18"/>
        <v/>
      </c>
      <c r="Y20" s="438" t="str">
        <f t="shared" si="8"/>
        <v>TS Lines (JTK2)</v>
      </c>
      <c r="Z20" s="439"/>
      <c r="AB20" s="440"/>
      <c r="AC20" s="440">
        <v>6</v>
      </c>
      <c r="AD20" s="440">
        <v>4</v>
      </c>
      <c r="AE20" s="440">
        <v>5</v>
      </c>
      <c r="AF20" s="445"/>
      <c r="AG20" s="445"/>
      <c r="AH20" s="440"/>
      <c r="AI20" s="440"/>
    </row>
    <row r="21" spans="1:35" s="358" customFormat="1" ht="14.1" customHeight="1">
      <c r="A21" s="386" t="s">
        <v>112</v>
      </c>
      <c r="B21" s="393" t="s">
        <v>31</v>
      </c>
      <c r="C21" s="388" t="s">
        <v>179</v>
      </c>
      <c r="D21" s="389">
        <f t="shared" si="38"/>
        <v>44300</v>
      </c>
      <c r="E21" s="390">
        <f t="shared" ref="E21:J21" si="46">D21</f>
        <v>44300</v>
      </c>
      <c r="F21" s="391">
        <f t="shared" si="2"/>
        <v>44300</v>
      </c>
      <c r="G21" s="390">
        <f t="shared" si="46"/>
        <v>44300</v>
      </c>
      <c r="H21" s="389" t="s">
        <v>173</v>
      </c>
      <c r="I21" s="423">
        <v>44304</v>
      </c>
      <c r="J21" s="390">
        <f t="shared" si="46"/>
        <v>44304</v>
      </c>
      <c r="K21" s="391"/>
      <c r="L21" s="390"/>
      <c r="M21" s="391"/>
      <c r="N21" s="390"/>
      <c r="O21" s="391"/>
      <c r="P21" s="390"/>
      <c r="Q21" s="391">
        <f>IF(AF21=0,"",I21+AF21)</f>
        <v>44307</v>
      </c>
      <c r="R21" s="390">
        <f>IF(ISBLANK(Q21),"",Q21)</f>
        <v>44307</v>
      </c>
      <c r="S21" s="391">
        <f>IF(AG21=0,"",I21+AG21)</f>
        <v>44308</v>
      </c>
      <c r="T21" s="390">
        <f>IF(ISBLANK(S21),"",S21)</f>
        <v>44308</v>
      </c>
      <c r="U21" s="391" t="str">
        <f t="shared" si="15"/>
        <v/>
      </c>
      <c r="V21" s="390" t="str">
        <f t="shared" si="16"/>
        <v/>
      </c>
      <c r="W21" s="391" t="str">
        <f t="shared" si="17"/>
        <v/>
      </c>
      <c r="X21" s="391" t="str">
        <f>IF(AM21=0,"",P21+AM21)</f>
        <v/>
      </c>
      <c r="Y21" s="442" t="str">
        <f t="shared" si="8"/>
        <v>TS Lines (JHT)</v>
      </c>
      <c r="Z21" s="439"/>
      <c r="AB21" s="440"/>
      <c r="AC21" s="440"/>
      <c r="AD21" s="440"/>
      <c r="AE21" s="440"/>
      <c r="AF21" s="445">
        <v>3</v>
      </c>
      <c r="AG21" s="445">
        <v>4</v>
      </c>
      <c r="AH21" s="440"/>
      <c r="AI21" s="440"/>
    </row>
    <row r="22" spans="1:35" s="358" customFormat="1" ht="18.75" customHeight="1">
      <c r="A22" s="394"/>
      <c r="B22" s="395"/>
      <c r="C22" s="396"/>
      <c r="D22" s="396"/>
      <c r="E22" s="397"/>
      <c r="F22" s="396"/>
      <c r="G22" s="397"/>
      <c r="H22" s="397"/>
      <c r="I22" s="424"/>
      <c r="J22" s="397"/>
      <c r="K22" s="396"/>
      <c r="L22" s="397"/>
      <c r="M22" s="396"/>
      <c r="N22" s="397"/>
      <c r="O22" s="396"/>
      <c r="P22" s="397"/>
      <c r="Q22" s="396"/>
      <c r="R22" s="397"/>
      <c r="S22" s="396"/>
      <c r="T22" s="397"/>
      <c r="U22" s="396"/>
      <c r="V22" s="397"/>
      <c r="W22" s="396"/>
      <c r="X22" s="397"/>
      <c r="Y22" s="446"/>
      <c r="Z22" s="447"/>
    </row>
    <row r="23" spans="1:35" s="360" customFormat="1" ht="15" customHeight="1">
      <c r="A23" s="398" t="s">
        <v>146</v>
      </c>
      <c r="B23" s="399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48"/>
      <c r="Z23" s="449"/>
      <c r="AA23" s="361"/>
      <c r="AB23" s="361"/>
      <c r="AC23" s="432"/>
      <c r="AD23" s="416"/>
      <c r="AE23" s="416"/>
      <c r="AF23" s="416"/>
      <c r="AG23" s="416"/>
      <c r="AH23" s="416"/>
      <c r="AI23" s="416"/>
    </row>
    <row r="24" spans="1:35" s="360" customFormat="1" ht="15" customHeight="1">
      <c r="A24" s="401"/>
      <c r="B24" s="399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48"/>
      <c r="Z24" s="449"/>
      <c r="AA24" s="361"/>
      <c r="AB24" s="361"/>
      <c r="AC24" s="432"/>
      <c r="AD24" s="416"/>
      <c r="AE24" s="416"/>
      <c r="AF24" s="416"/>
      <c r="AG24" s="416"/>
      <c r="AH24" s="416"/>
      <c r="AI24" s="416"/>
    </row>
    <row r="25" spans="1:35" s="360" customFormat="1" ht="15" customHeight="1">
      <c r="A25" s="402" t="s">
        <v>147</v>
      </c>
      <c r="B25" s="399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48"/>
      <c r="Z25" s="449"/>
      <c r="AA25" s="361"/>
      <c r="AB25" s="361"/>
      <c r="AC25" s="432"/>
      <c r="AD25" s="416"/>
      <c r="AE25" s="416"/>
      <c r="AF25" s="416"/>
      <c r="AG25" s="416"/>
      <c r="AH25" s="416"/>
      <c r="AI25" s="416"/>
    </row>
    <row r="26" spans="1:35" s="360" customFormat="1" ht="15" customHeight="1">
      <c r="A26" s="403" t="s">
        <v>182</v>
      </c>
      <c r="B26" s="404" t="s">
        <v>183</v>
      </c>
      <c r="C26" s="405" t="s">
        <v>184</v>
      </c>
      <c r="D26" s="406" t="s">
        <v>185</v>
      </c>
      <c r="E26" s="400"/>
      <c r="F26" s="400"/>
      <c r="G26" s="407" t="s">
        <v>150</v>
      </c>
      <c r="H26" s="408" t="s">
        <v>186</v>
      </c>
      <c r="I26" s="426"/>
      <c r="J26" s="427"/>
      <c r="K26" s="400"/>
      <c r="L26" s="400"/>
      <c r="M26" s="542" t="s">
        <v>187</v>
      </c>
      <c r="N26" s="405"/>
      <c r="O26" s="405"/>
      <c r="P26" s="428"/>
      <c r="Q26" s="406"/>
      <c r="R26" s="405"/>
      <c r="S26" s="431"/>
      <c r="T26" s="431"/>
      <c r="U26" s="431"/>
      <c r="V26" s="431"/>
      <c r="W26" s="431"/>
      <c r="X26" s="431"/>
      <c r="Y26" s="450"/>
      <c r="Z26" s="451"/>
      <c r="AA26" s="361"/>
      <c r="AB26" s="361"/>
      <c r="AC26" s="432"/>
      <c r="AD26" s="416"/>
      <c r="AE26" s="416"/>
      <c r="AF26" s="416"/>
      <c r="AG26" s="416"/>
      <c r="AH26" s="416"/>
      <c r="AI26" s="416"/>
    </row>
    <row r="27" spans="1:35" s="360" customFormat="1" ht="15" customHeight="1">
      <c r="A27" s="403"/>
      <c r="B27" s="404"/>
      <c r="C27" s="405"/>
      <c r="D27" s="406"/>
      <c r="E27" s="400"/>
      <c r="F27" s="400"/>
      <c r="G27" s="407"/>
      <c r="H27" s="408"/>
      <c r="I27" s="426"/>
      <c r="J27" s="427"/>
      <c r="K27" s="400"/>
      <c r="L27" s="400"/>
      <c r="M27" s="428"/>
      <c r="N27" s="405"/>
      <c r="O27" s="405"/>
      <c r="P27" s="428"/>
      <c r="Q27" s="406"/>
      <c r="R27" s="405"/>
      <c r="S27" s="431"/>
      <c r="T27" s="431"/>
      <c r="U27" s="431"/>
      <c r="V27" s="431"/>
      <c r="W27" s="431"/>
      <c r="X27" s="431"/>
      <c r="Y27" s="450"/>
      <c r="Z27" s="451"/>
      <c r="AA27" s="361"/>
      <c r="AB27" s="361"/>
      <c r="AC27" s="432"/>
      <c r="AD27" s="416"/>
      <c r="AE27" s="416"/>
      <c r="AF27" s="416"/>
      <c r="AG27" s="416"/>
      <c r="AH27" s="416"/>
      <c r="AI27" s="416"/>
    </row>
    <row r="28" spans="1:35" s="360" customFormat="1" ht="15" customHeight="1">
      <c r="A28" s="403"/>
      <c r="B28" s="409"/>
      <c r="C28" s="400"/>
      <c r="D28" s="410"/>
      <c r="E28" s="410"/>
      <c r="F28" s="410"/>
      <c r="G28" s="407"/>
      <c r="H28" s="408"/>
      <c r="I28" s="410"/>
      <c r="J28" s="410"/>
      <c r="K28" s="400"/>
      <c r="L28" s="410"/>
      <c r="M28" s="428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48"/>
      <c r="Z28" s="449"/>
      <c r="AC28" s="432"/>
      <c r="AD28" s="416"/>
      <c r="AE28" s="416"/>
      <c r="AF28" s="416"/>
      <c r="AG28" s="416"/>
      <c r="AH28" s="416"/>
      <c r="AI28" s="416"/>
    </row>
    <row r="29" spans="1:35" s="360" customFormat="1" ht="15" customHeight="1">
      <c r="A29" s="398"/>
      <c r="B29" s="404"/>
      <c r="C29" s="405"/>
      <c r="D29" s="405"/>
      <c r="E29" s="400"/>
      <c r="F29" s="400"/>
      <c r="G29" s="405"/>
      <c r="H29" s="405"/>
      <c r="I29" s="400"/>
      <c r="J29" s="429"/>
      <c r="K29" s="400"/>
      <c r="L29" s="400"/>
      <c r="M29" s="428"/>
      <c r="N29" s="405"/>
      <c r="O29" s="405"/>
      <c r="P29" s="428"/>
      <c r="Q29" s="406"/>
      <c r="R29" s="406"/>
      <c r="S29" s="410"/>
      <c r="T29" s="410"/>
      <c r="U29" s="410"/>
      <c r="V29" s="410"/>
      <c r="W29" s="410"/>
      <c r="X29" s="410"/>
      <c r="Y29" s="448"/>
      <c r="Z29" s="449"/>
      <c r="AC29" s="416"/>
      <c r="AD29" s="416"/>
      <c r="AE29" s="416"/>
      <c r="AF29" s="416"/>
      <c r="AG29" s="416"/>
      <c r="AH29" s="416"/>
      <c r="AI29" s="416"/>
    </row>
    <row r="30" spans="1:35" ht="15" customHeight="1">
      <c r="A30" s="411"/>
      <c r="B30" s="412"/>
      <c r="C30" s="413"/>
      <c r="D30" s="413"/>
      <c r="E30" s="413"/>
      <c r="F30" s="413"/>
      <c r="G30" s="413"/>
      <c r="H30" s="413"/>
      <c r="I30" s="430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52"/>
      <c r="Z30" s="453"/>
    </row>
    <row r="31" spans="1:35" ht="15" hidden="1" customHeight="1"/>
    <row r="32" spans="1:35" ht="15" hidden="1" customHeight="1">
      <c r="A32" s="414"/>
      <c r="B32" s="363"/>
      <c r="H32" s="364"/>
      <c r="I32" s="363"/>
      <c r="Y32" s="454"/>
      <c r="Z32" s="455"/>
      <c r="AB32" s="363"/>
    </row>
    <row r="33" spans="1:28" ht="15" hidden="1" customHeight="1">
      <c r="A33" s="415" t="s">
        <v>180</v>
      </c>
      <c r="B33" s="363"/>
      <c r="H33" s="364"/>
      <c r="I33" s="363"/>
      <c r="Y33" s="454"/>
      <c r="Z33" s="455"/>
      <c r="AB33" s="363"/>
    </row>
    <row r="34" spans="1:28" ht="15" hidden="1" customHeight="1">
      <c r="A34" s="415" t="s">
        <v>79</v>
      </c>
      <c r="B34" s="363"/>
      <c r="H34" s="364"/>
      <c r="I34" s="363"/>
      <c r="Y34" s="454"/>
      <c r="Z34" s="455"/>
      <c r="AB34" s="363"/>
    </row>
    <row r="35" spans="1:28" ht="15" hidden="1" customHeight="1">
      <c r="A35" s="415" t="s">
        <v>188</v>
      </c>
      <c r="B35" s="363"/>
      <c r="H35" s="364"/>
      <c r="I35" s="363"/>
      <c r="Y35" s="454"/>
      <c r="Z35" s="455"/>
      <c r="AB35" s="363"/>
    </row>
    <row r="36" spans="1:28" ht="15" hidden="1" customHeight="1">
      <c r="A36" s="415" t="s">
        <v>189</v>
      </c>
      <c r="B36" s="363"/>
      <c r="H36" s="364"/>
      <c r="I36" s="363"/>
      <c r="Y36" s="454"/>
      <c r="Z36" s="455"/>
      <c r="AB36" s="363"/>
    </row>
    <row r="37" spans="1:28" ht="15" hidden="1" customHeight="1">
      <c r="A37" s="415" t="s">
        <v>21</v>
      </c>
      <c r="B37" s="363"/>
      <c r="H37" s="364"/>
      <c r="I37" s="363"/>
      <c r="Y37" s="454"/>
      <c r="Z37" s="455"/>
      <c r="AB37" s="363"/>
    </row>
    <row r="38" spans="1:28" ht="15" hidden="1" customHeight="1">
      <c r="A38" s="543" t="s">
        <v>190</v>
      </c>
      <c r="B38" s="363"/>
      <c r="H38" s="364"/>
      <c r="I38" s="363"/>
      <c r="Y38" s="454"/>
      <c r="Z38" s="455"/>
      <c r="AB38" s="363"/>
    </row>
    <row r="39" spans="1:28" ht="15" hidden="1" customHeight="1">
      <c r="A39" s="543" t="s">
        <v>191</v>
      </c>
      <c r="B39" s="363"/>
      <c r="H39" s="364"/>
      <c r="I39" s="363"/>
      <c r="Y39" s="454"/>
      <c r="Z39" s="455"/>
      <c r="AB39" s="363"/>
    </row>
    <row r="40" spans="1:28" ht="15" hidden="1" customHeight="1">
      <c r="A40" s="415" t="s">
        <v>192</v>
      </c>
      <c r="B40" s="363"/>
      <c r="H40" s="364"/>
      <c r="I40" s="363"/>
      <c r="Y40" s="454"/>
      <c r="Z40" s="455"/>
      <c r="AB40" s="363"/>
    </row>
    <row r="41" spans="1:28" ht="15" hidden="1" customHeight="1">
      <c r="A41" s="415" t="s">
        <v>193</v>
      </c>
      <c r="B41" s="361"/>
      <c r="H41" s="364"/>
      <c r="I41" s="363"/>
      <c r="Y41" s="454"/>
      <c r="Z41" s="455"/>
      <c r="AB41" s="363"/>
    </row>
    <row r="42" spans="1:28" ht="15" hidden="1" customHeight="1">
      <c r="A42" s="415" t="s">
        <v>194</v>
      </c>
      <c r="B42" s="361"/>
      <c r="H42" s="364"/>
      <c r="I42" s="363"/>
      <c r="Y42" s="454"/>
      <c r="Z42" s="455"/>
      <c r="AB42" s="363"/>
    </row>
    <row r="43" spans="1:28" ht="15" hidden="1" customHeight="1">
      <c r="A43" s="415" t="s">
        <v>195</v>
      </c>
      <c r="B43" s="360"/>
      <c r="H43" s="364"/>
      <c r="I43" s="363"/>
      <c r="Y43" s="454"/>
      <c r="Z43" s="455"/>
      <c r="AB43" s="363"/>
    </row>
    <row r="44" spans="1:28" ht="15" hidden="1" customHeight="1">
      <c r="A44" s="415" t="s">
        <v>196</v>
      </c>
      <c r="B44" s="360"/>
      <c r="H44" s="364"/>
      <c r="I44" s="363"/>
      <c r="Y44" s="454"/>
      <c r="Z44" s="455"/>
      <c r="AB44" s="363"/>
    </row>
    <row r="45" spans="1:28" ht="15" hidden="1" customHeight="1">
      <c r="A45" s="415" t="s">
        <v>197</v>
      </c>
      <c r="B45" s="360"/>
      <c r="H45" s="364"/>
      <c r="I45" s="363"/>
      <c r="Y45" s="454"/>
      <c r="Z45" s="455"/>
      <c r="AB45" s="363"/>
    </row>
    <row r="46" spans="1:28" ht="15" hidden="1" customHeight="1">
      <c r="A46" s="415" t="s">
        <v>198</v>
      </c>
      <c r="B46" s="363"/>
      <c r="H46" s="364"/>
      <c r="I46" s="363"/>
      <c r="Y46" s="454"/>
      <c r="Z46" s="455"/>
      <c r="AB46" s="363"/>
    </row>
    <row r="47" spans="1:28" ht="15" hidden="1" customHeight="1">
      <c r="A47" s="415" t="s">
        <v>199</v>
      </c>
      <c r="B47" s="416"/>
      <c r="H47" s="364"/>
      <c r="I47" s="363"/>
      <c r="Y47" s="454"/>
      <c r="Z47" s="455"/>
      <c r="AB47" s="363"/>
    </row>
    <row r="48" spans="1:28" ht="15" hidden="1" customHeight="1">
      <c r="A48" s="415" t="s">
        <v>200</v>
      </c>
      <c r="B48" s="416"/>
      <c r="H48" s="364"/>
      <c r="I48" s="363"/>
      <c r="Y48" s="454"/>
      <c r="Z48" s="455"/>
      <c r="AB48" s="363"/>
    </row>
    <row r="49" spans="1:28" ht="15" hidden="1" customHeight="1">
      <c r="A49" s="415" t="s">
        <v>201</v>
      </c>
      <c r="B49" s="416"/>
      <c r="H49" s="364"/>
      <c r="I49" s="363"/>
      <c r="Y49" s="454"/>
      <c r="Z49" s="455"/>
      <c r="AB49" s="363"/>
    </row>
    <row r="50" spans="1:28" ht="15" hidden="1" customHeight="1">
      <c r="A50" s="415" t="s">
        <v>202</v>
      </c>
      <c r="B50" s="416"/>
      <c r="H50" s="364"/>
      <c r="I50" s="363"/>
      <c r="Y50" s="454"/>
      <c r="Z50" s="455"/>
      <c r="AB50" s="363"/>
    </row>
    <row r="51" spans="1:28" ht="15" hidden="1" customHeight="1">
      <c r="A51" s="415" t="s">
        <v>203</v>
      </c>
      <c r="B51" s="360"/>
      <c r="H51" s="364"/>
      <c r="I51" s="363"/>
      <c r="Y51" s="454"/>
      <c r="Z51" s="455"/>
      <c r="AB51" s="363"/>
    </row>
    <row r="52" spans="1:28" ht="15" hidden="1" customHeight="1">
      <c r="A52" s="415" t="s">
        <v>204</v>
      </c>
      <c r="B52" s="363"/>
      <c r="H52" s="364"/>
      <c r="I52" s="363"/>
      <c r="Y52" s="454"/>
      <c r="Z52" s="455"/>
      <c r="AB52" s="363"/>
    </row>
    <row r="53" spans="1:28" ht="15" hidden="1" customHeight="1">
      <c r="A53" s="415" t="s">
        <v>205</v>
      </c>
      <c r="B53" s="416"/>
      <c r="H53" s="364"/>
      <c r="I53" s="363"/>
      <c r="Y53" s="454"/>
      <c r="Z53" s="455"/>
      <c r="AB53" s="363"/>
    </row>
    <row r="54" spans="1:28" ht="15" hidden="1" customHeight="1">
      <c r="A54" s="415" t="s">
        <v>206</v>
      </c>
      <c r="B54" s="363"/>
      <c r="H54" s="364"/>
      <c r="I54" s="363"/>
      <c r="Y54" s="454"/>
      <c r="Z54" s="455"/>
      <c r="AB54" s="363"/>
    </row>
    <row r="55" spans="1:28" ht="15" hidden="1" customHeight="1">
      <c r="A55" s="415" t="s">
        <v>207</v>
      </c>
      <c r="B55" s="361"/>
      <c r="H55" s="364"/>
      <c r="I55" s="363"/>
      <c r="Y55" s="454"/>
      <c r="Z55" s="455"/>
      <c r="AB55" s="363"/>
    </row>
    <row r="56" spans="1:28" ht="15" hidden="1" customHeight="1">
      <c r="A56" s="415" t="s">
        <v>208</v>
      </c>
      <c r="B56" s="361"/>
      <c r="H56" s="364"/>
      <c r="I56" s="363"/>
      <c r="Y56" s="454"/>
      <c r="Z56" s="455"/>
      <c r="AB56" s="363"/>
    </row>
    <row r="57" spans="1:28" ht="15" hidden="1" customHeight="1">
      <c r="A57" s="415" t="s">
        <v>209</v>
      </c>
      <c r="B57" s="360"/>
      <c r="H57" s="364"/>
      <c r="I57" s="363"/>
      <c r="Y57" s="454"/>
      <c r="Z57" s="455"/>
      <c r="AB57" s="363"/>
    </row>
    <row r="58" spans="1:28" ht="15" hidden="1" customHeight="1">
      <c r="A58" s="415" t="s">
        <v>210</v>
      </c>
      <c r="B58" s="361"/>
      <c r="H58" s="364"/>
      <c r="I58" s="363"/>
      <c r="Y58" s="454"/>
      <c r="Z58" s="455"/>
      <c r="AB58" s="363"/>
    </row>
    <row r="59" spans="1:28" ht="15" hidden="1" customHeight="1">
      <c r="A59" s="415" t="s">
        <v>211</v>
      </c>
      <c r="B59" s="360"/>
      <c r="H59" s="364"/>
      <c r="I59" s="363"/>
      <c r="Y59" s="454"/>
      <c r="Z59" s="455"/>
      <c r="AB59" s="363"/>
    </row>
    <row r="60" spans="1:28" ht="15" hidden="1" customHeight="1">
      <c r="A60" s="415" t="s">
        <v>212</v>
      </c>
      <c r="B60" s="363"/>
      <c r="H60" s="364"/>
      <c r="I60" s="363"/>
      <c r="Y60" s="454"/>
      <c r="Z60" s="455"/>
      <c r="AB60" s="363"/>
    </row>
    <row r="61" spans="1:28" ht="15" hidden="1" customHeight="1">
      <c r="A61" s="415" t="s">
        <v>213</v>
      </c>
      <c r="B61" s="363"/>
      <c r="H61" s="364"/>
      <c r="I61" s="363"/>
      <c r="Y61" s="454"/>
      <c r="Z61" s="455"/>
      <c r="AB61" s="363"/>
    </row>
    <row r="62" spans="1:28" ht="15" hidden="1" customHeight="1">
      <c r="A62" s="415" t="s">
        <v>214</v>
      </c>
      <c r="B62" s="363"/>
      <c r="H62" s="364"/>
      <c r="I62" s="363"/>
      <c r="Y62" s="454"/>
      <c r="Z62" s="455"/>
      <c r="AB62" s="363"/>
    </row>
    <row r="63" spans="1:28" ht="15" hidden="1" customHeight="1">
      <c r="A63" s="415" t="s">
        <v>215</v>
      </c>
      <c r="B63" s="363"/>
      <c r="H63" s="364"/>
      <c r="I63" s="363"/>
      <c r="Y63" s="454"/>
      <c r="Z63" s="455"/>
      <c r="AB63" s="363"/>
    </row>
    <row r="64" spans="1:28" ht="15" hidden="1" customHeight="1">
      <c r="A64" s="415" t="s">
        <v>216</v>
      </c>
      <c r="B64" s="360"/>
      <c r="H64" s="364"/>
      <c r="I64" s="363"/>
      <c r="Y64" s="454"/>
      <c r="Z64" s="455"/>
      <c r="AB64" s="363"/>
    </row>
    <row r="65" spans="1:28" ht="15" hidden="1" customHeight="1">
      <c r="A65" s="415" t="s">
        <v>217</v>
      </c>
      <c r="B65" s="360"/>
      <c r="H65" s="364"/>
      <c r="I65" s="363"/>
      <c r="Y65" s="454"/>
      <c r="Z65" s="455"/>
      <c r="AB65" s="363"/>
    </row>
    <row r="66" spans="1:28" ht="15" hidden="1" customHeight="1">
      <c r="A66" s="415" t="s">
        <v>218</v>
      </c>
      <c r="B66" s="363"/>
      <c r="H66" s="364"/>
      <c r="I66" s="363"/>
      <c r="Y66" s="454"/>
      <c r="Z66" s="455"/>
      <c r="AB66" s="363"/>
    </row>
    <row r="67" spans="1:28" ht="15" hidden="1" customHeight="1">
      <c r="A67" s="415" t="s">
        <v>219</v>
      </c>
      <c r="B67" s="363"/>
      <c r="H67" s="364"/>
      <c r="I67" s="363"/>
      <c r="Y67" s="454"/>
      <c r="Z67" s="455"/>
      <c r="AB67" s="363"/>
    </row>
    <row r="68" spans="1:28" ht="15" hidden="1" customHeight="1">
      <c r="A68" s="415" t="s">
        <v>220</v>
      </c>
      <c r="B68" s="363"/>
      <c r="H68" s="364"/>
      <c r="I68" s="363"/>
      <c r="Y68" s="454"/>
      <c r="Z68" s="455"/>
      <c r="AB68" s="363"/>
    </row>
    <row r="69" spans="1:28" ht="15" hidden="1" customHeight="1">
      <c r="A69" s="415" t="s">
        <v>221</v>
      </c>
      <c r="B69" s="363"/>
      <c r="H69" s="364"/>
      <c r="I69" s="363"/>
      <c r="Y69" s="454"/>
      <c r="Z69" s="455"/>
      <c r="AB69" s="363"/>
    </row>
    <row r="70" spans="1:28" ht="15" hidden="1" customHeight="1">
      <c r="A70" s="415" t="s">
        <v>222</v>
      </c>
      <c r="B70" s="363"/>
      <c r="H70" s="364"/>
      <c r="I70" s="363"/>
      <c r="Y70" s="454"/>
      <c r="Z70" s="455"/>
      <c r="AB70" s="363"/>
    </row>
    <row r="71" spans="1:28" ht="15" hidden="1" customHeight="1">
      <c r="A71" s="415" t="s">
        <v>223</v>
      </c>
      <c r="B71" s="363"/>
      <c r="H71" s="364"/>
      <c r="I71" s="363"/>
      <c r="Y71" s="454"/>
      <c r="Z71" s="455"/>
      <c r="AB71" s="363"/>
    </row>
    <row r="72" spans="1:28" ht="15" hidden="1" customHeight="1">
      <c r="A72" s="415" t="s">
        <v>224</v>
      </c>
      <c r="B72" s="360"/>
      <c r="H72" s="364"/>
      <c r="I72" s="363"/>
      <c r="Y72" s="454"/>
      <c r="Z72" s="455"/>
      <c r="AB72" s="363"/>
    </row>
    <row r="73" spans="1:28" ht="15" hidden="1" customHeight="1">
      <c r="A73" s="415" t="s">
        <v>225</v>
      </c>
      <c r="B73" s="363"/>
      <c r="H73" s="364"/>
      <c r="I73" s="363"/>
      <c r="Y73" s="454"/>
      <c r="Z73" s="455"/>
      <c r="AB73" s="363"/>
    </row>
    <row r="74" spans="1:28" ht="15" hidden="1" customHeight="1">
      <c r="A74" s="415" t="s">
        <v>226</v>
      </c>
      <c r="B74" s="363"/>
      <c r="H74" s="364"/>
      <c r="I74" s="363"/>
      <c r="Y74" s="454"/>
      <c r="Z74" s="455"/>
      <c r="AB74" s="363"/>
    </row>
    <row r="75" spans="1:28" ht="15" hidden="1" customHeight="1">
      <c r="A75" s="415" t="s">
        <v>227</v>
      </c>
      <c r="B75" s="416"/>
      <c r="H75" s="364"/>
      <c r="I75" s="363"/>
      <c r="Y75" s="454"/>
      <c r="Z75" s="455"/>
      <c r="AB75" s="363"/>
    </row>
    <row r="76" spans="1:28" ht="15" hidden="1" customHeight="1">
      <c r="A76" s="415" t="s">
        <v>228</v>
      </c>
      <c r="B76" s="416"/>
      <c r="H76" s="364"/>
      <c r="I76" s="363"/>
      <c r="Y76" s="454"/>
      <c r="Z76" s="455"/>
      <c r="AB76" s="363"/>
    </row>
    <row r="77" spans="1:28" ht="15" hidden="1" customHeight="1">
      <c r="A77" s="415" t="s">
        <v>229</v>
      </c>
      <c r="B77" s="361"/>
      <c r="H77" s="364"/>
      <c r="I77" s="363"/>
      <c r="Y77" s="454"/>
      <c r="Z77" s="455"/>
      <c r="AB77" s="363"/>
    </row>
    <row r="78" spans="1:28" ht="15" hidden="1" customHeight="1">
      <c r="A78" s="415" t="s">
        <v>230</v>
      </c>
      <c r="B78" s="360"/>
      <c r="H78" s="364"/>
      <c r="I78" s="363"/>
      <c r="Y78" s="454"/>
      <c r="Z78" s="455"/>
      <c r="AB78" s="363"/>
    </row>
    <row r="79" spans="1:28" ht="15" hidden="1" customHeight="1">
      <c r="A79" s="415" t="s">
        <v>231</v>
      </c>
      <c r="B79" s="360"/>
      <c r="H79" s="364"/>
      <c r="I79" s="363"/>
      <c r="Y79" s="454"/>
      <c r="Z79" s="455"/>
      <c r="AB79" s="363"/>
    </row>
    <row r="80" spans="1:28" ht="15" hidden="1" customHeight="1">
      <c r="A80" s="415" t="s">
        <v>232</v>
      </c>
      <c r="B80" s="360"/>
      <c r="H80" s="364"/>
      <c r="I80" s="363"/>
      <c r="Y80" s="454"/>
      <c r="Z80" s="455"/>
      <c r="AB80" s="363"/>
    </row>
    <row r="81" spans="1:28" ht="15" hidden="1" customHeight="1">
      <c r="A81" s="415" t="s">
        <v>233</v>
      </c>
      <c r="B81" s="360"/>
      <c r="H81" s="364"/>
      <c r="I81" s="363"/>
      <c r="Y81" s="454"/>
      <c r="Z81" s="455"/>
      <c r="AB81" s="363"/>
    </row>
    <row r="82" spans="1:28" ht="15" hidden="1" customHeight="1">
      <c r="A82" s="415" t="s">
        <v>103</v>
      </c>
      <c r="B82" s="416"/>
      <c r="H82" s="364"/>
      <c r="I82" s="363"/>
      <c r="Y82" s="454"/>
      <c r="Z82" s="455"/>
      <c r="AB82" s="363"/>
    </row>
    <row r="83" spans="1:28" ht="15" hidden="1" customHeight="1">
      <c r="A83" s="415" t="s">
        <v>234</v>
      </c>
      <c r="B83" s="361"/>
      <c r="H83" s="364"/>
      <c r="I83" s="363"/>
      <c r="Y83" s="454"/>
      <c r="Z83" s="455"/>
      <c r="AB83" s="363"/>
    </row>
    <row r="84" spans="1:28" ht="15" hidden="1" customHeight="1">
      <c r="A84" s="415" t="s">
        <v>121</v>
      </c>
      <c r="B84" s="363"/>
      <c r="H84" s="364"/>
      <c r="I84" s="363"/>
      <c r="Y84" s="454"/>
      <c r="Z84" s="455"/>
      <c r="AB84" s="363"/>
    </row>
    <row r="85" spans="1:28" ht="15" hidden="1" customHeight="1">
      <c r="A85" s="415" t="s">
        <v>235</v>
      </c>
      <c r="B85" s="363"/>
      <c r="C85" s="456"/>
      <c r="H85" s="364"/>
      <c r="I85" s="363"/>
      <c r="Y85" s="454"/>
      <c r="Z85" s="455"/>
      <c r="AB85" s="363"/>
    </row>
    <row r="86" spans="1:28" ht="15" hidden="1" customHeight="1">
      <c r="A86" s="415" t="s">
        <v>74</v>
      </c>
      <c r="B86" s="363"/>
      <c r="H86" s="364"/>
      <c r="I86" s="363"/>
      <c r="Y86" s="454"/>
      <c r="Z86" s="455"/>
      <c r="AB86" s="363"/>
    </row>
    <row r="87" spans="1:28" ht="15" hidden="1" customHeight="1">
      <c r="A87" s="415" t="s">
        <v>66</v>
      </c>
      <c r="B87" s="363"/>
      <c r="C87" s="456"/>
      <c r="H87" s="364"/>
      <c r="I87" s="363"/>
      <c r="Y87" s="454"/>
      <c r="Z87" s="455"/>
      <c r="AB87" s="363"/>
    </row>
    <row r="88" spans="1:28" ht="15" hidden="1" customHeight="1">
      <c r="A88" s="415" t="s">
        <v>236</v>
      </c>
      <c r="B88" s="363"/>
      <c r="C88" s="456"/>
      <c r="H88" s="364"/>
      <c r="I88" s="363"/>
      <c r="Y88" s="454"/>
      <c r="Z88" s="455"/>
      <c r="AB88" s="363"/>
    </row>
    <row r="89" spans="1:28" ht="15" hidden="1" customHeight="1">
      <c r="A89" s="415" t="s">
        <v>237</v>
      </c>
      <c r="B89" s="360"/>
      <c r="H89" s="364"/>
      <c r="I89" s="363"/>
      <c r="Y89" s="454"/>
      <c r="Z89" s="455"/>
      <c r="AB89" s="363"/>
    </row>
    <row r="90" spans="1:28" ht="15" hidden="1" customHeight="1">
      <c r="A90" s="415" t="s">
        <v>238</v>
      </c>
      <c r="B90" s="363"/>
      <c r="H90" s="364"/>
      <c r="I90" s="363"/>
      <c r="Y90" s="454"/>
      <c r="Z90" s="455"/>
      <c r="AB90" s="363"/>
    </row>
    <row r="91" spans="1:28" ht="15" hidden="1" customHeight="1">
      <c r="A91" s="415" t="s">
        <v>239</v>
      </c>
      <c r="B91" s="360"/>
      <c r="H91" s="364"/>
      <c r="I91" s="363"/>
      <c r="Y91" s="454"/>
      <c r="Z91" s="455"/>
      <c r="AB91" s="363"/>
    </row>
    <row r="92" spans="1:28" ht="15" hidden="1" customHeight="1">
      <c r="A92" s="415" t="s">
        <v>240</v>
      </c>
      <c r="B92" s="363"/>
      <c r="H92" s="364"/>
      <c r="I92" s="363"/>
      <c r="Y92" s="454"/>
      <c r="Z92" s="455"/>
      <c r="AB92" s="363"/>
    </row>
    <row r="93" spans="1:28" ht="15" hidden="1" customHeight="1">
      <c r="A93" s="415" t="s">
        <v>241</v>
      </c>
      <c r="B93" s="363"/>
      <c r="H93" s="364"/>
      <c r="I93" s="363"/>
      <c r="Y93" s="454"/>
      <c r="Z93" s="455"/>
      <c r="AB93" s="363"/>
    </row>
    <row r="94" spans="1:28" ht="15" hidden="1" customHeight="1">
      <c r="A94" s="415" t="s">
        <v>242</v>
      </c>
      <c r="B94" s="363"/>
      <c r="H94" s="364"/>
      <c r="I94" s="363"/>
      <c r="Y94" s="454"/>
      <c r="Z94" s="455"/>
      <c r="AB94" s="363"/>
    </row>
    <row r="95" spans="1:28" ht="15" hidden="1" customHeight="1">
      <c r="A95" s="415" t="s">
        <v>243</v>
      </c>
      <c r="B95" s="360"/>
      <c r="H95" s="364"/>
      <c r="I95" s="363"/>
      <c r="Y95" s="454"/>
      <c r="Z95" s="455"/>
      <c r="AB95" s="363"/>
    </row>
    <row r="96" spans="1:28" ht="15" hidden="1" customHeight="1">
      <c r="A96" s="415" t="s">
        <v>244</v>
      </c>
      <c r="B96" s="360"/>
      <c r="H96" s="364"/>
      <c r="I96" s="363"/>
      <c r="Y96" s="454"/>
      <c r="Z96" s="455"/>
      <c r="AB96" s="363"/>
    </row>
    <row r="97" spans="1:28" ht="15" hidden="1" customHeight="1">
      <c r="A97" s="415" t="s">
        <v>245</v>
      </c>
      <c r="B97" s="360"/>
      <c r="H97" s="364"/>
      <c r="I97" s="363"/>
      <c r="Y97" s="454"/>
      <c r="Z97" s="455"/>
      <c r="AB97" s="363"/>
    </row>
    <row r="98" spans="1:28" ht="15" hidden="1" customHeight="1">
      <c r="A98" s="415" t="s">
        <v>246</v>
      </c>
      <c r="B98" s="360"/>
      <c r="H98" s="364"/>
      <c r="I98" s="363"/>
      <c r="Y98" s="454"/>
      <c r="Z98" s="455"/>
      <c r="AB98" s="363"/>
    </row>
    <row r="99" spans="1:28" ht="15" hidden="1" customHeight="1">
      <c r="A99" s="415" t="s">
        <v>247</v>
      </c>
      <c r="B99" s="361"/>
      <c r="H99" s="364"/>
      <c r="I99" s="363"/>
      <c r="Y99" s="454"/>
      <c r="Z99" s="455"/>
      <c r="AB99" s="363"/>
    </row>
    <row r="100" spans="1:28" ht="15" hidden="1" customHeight="1">
      <c r="A100" s="415" t="s">
        <v>248</v>
      </c>
      <c r="B100" s="361"/>
      <c r="H100" s="364"/>
      <c r="I100" s="363"/>
      <c r="Y100" s="454"/>
      <c r="Z100" s="455"/>
      <c r="AB100" s="363"/>
    </row>
    <row r="101" spans="1:28" ht="15" hidden="1" customHeight="1">
      <c r="A101" s="415" t="s">
        <v>249</v>
      </c>
      <c r="B101" s="363"/>
      <c r="H101" s="364"/>
      <c r="I101" s="363"/>
      <c r="Y101" s="454"/>
      <c r="Z101" s="455"/>
      <c r="AB101" s="363"/>
    </row>
    <row r="102" spans="1:28" ht="15" hidden="1" customHeight="1">
      <c r="A102" s="415" t="s">
        <v>250</v>
      </c>
      <c r="B102" s="363"/>
      <c r="H102" s="364"/>
      <c r="I102" s="363"/>
      <c r="Y102" s="454"/>
      <c r="Z102" s="455"/>
      <c r="AB102" s="363"/>
    </row>
    <row r="103" spans="1:28" ht="15" hidden="1" customHeight="1">
      <c r="A103" s="415" t="s">
        <v>251</v>
      </c>
      <c r="B103" s="363"/>
      <c r="H103" s="364"/>
      <c r="I103" s="363"/>
      <c r="Y103" s="454"/>
      <c r="Z103" s="455"/>
      <c r="AB103" s="363"/>
    </row>
    <row r="104" spans="1:28" ht="15" hidden="1" customHeight="1">
      <c r="A104" s="415" t="s">
        <v>252</v>
      </c>
      <c r="B104" s="363"/>
      <c r="H104" s="364"/>
      <c r="I104" s="363"/>
      <c r="Y104" s="454"/>
      <c r="Z104" s="455"/>
      <c r="AB104" s="363"/>
    </row>
    <row r="105" spans="1:28" ht="15" hidden="1" customHeight="1">
      <c r="A105" s="415" t="s">
        <v>253</v>
      </c>
      <c r="B105" s="363"/>
      <c r="H105" s="364"/>
      <c r="I105" s="363"/>
      <c r="Y105" s="454"/>
      <c r="Z105" s="455"/>
      <c r="AB105" s="363"/>
    </row>
    <row r="106" spans="1:28" ht="15" hidden="1" customHeight="1">
      <c r="A106" s="415" t="s">
        <v>254</v>
      </c>
      <c r="B106" s="363"/>
      <c r="H106" s="364"/>
      <c r="I106" s="363"/>
      <c r="Y106" s="454"/>
      <c r="Z106" s="455"/>
      <c r="AB106" s="363"/>
    </row>
    <row r="107" spans="1:28" ht="15" hidden="1" customHeight="1">
      <c r="A107" s="415" t="s">
        <v>255</v>
      </c>
      <c r="B107" s="363"/>
      <c r="H107" s="364"/>
      <c r="I107" s="363"/>
      <c r="Y107" s="454"/>
      <c r="Z107" s="455"/>
      <c r="AB107" s="363"/>
    </row>
    <row r="108" spans="1:28" ht="15" hidden="1" customHeight="1">
      <c r="A108" s="415" t="s">
        <v>256</v>
      </c>
      <c r="B108" s="363"/>
      <c r="H108" s="364"/>
      <c r="I108" s="363"/>
      <c r="Y108" s="454"/>
      <c r="Z108" s="455"/>
      <c r="AB108" s="363"/>
    </row>
    <row r="109" spans="1:28" ht="15" hidden="1" customHeight="1">
      <c r="A109" s="415" t="s">
        <v>257</v>
      </c>
      <c r="B109" s="363"/>
      <c r="H109" s="364"/>
      <c r="I109" s="363"/>
      <c r="Y109" s="454"/>
      <c r="Z109" s="455"/>
      <c r="AB109" s="363"/>
    </row>
    <row r="110" spans="1:28" ht="15" hidden="1" customHeight="1">
      <c r="A110" s="415" t="s">
        <v>258</v>
      </c>
      <c r="B110" s="363"/>
      <c r="H110" s="364"/>
      <c r="I110" s="363"/>
      <c r="Y110" s="454"/>
      <c r="Z110" s="455"/>
      <c r="AB110" s="363"/>
    </row>
    <row r="111" spans="1:28" ht="15" hidden="1" customHeight="1">
      <c r="A111" s="415" t="s">
        <v>259</v>
      </c>
      <c r="B111" s="363"/>
      <c r="H111" s="364"/>
      <c r="I111" s="363"/>
      <c r="Y111" s="454"/>
      <c r="Z111" s="455"/>
      <c r="AB111" s="363"/>
    </row>
    <row r="112" spans="1:28" ht="15" hidden="1" customHeight="1">
      <c r="A112" s="415" t="s">
        <v>260</v>
      </c>
      <c r="B112" s="363"/>
      <c r="H112" s="364"/>
      <c r="I112" s="363"/>
      <c r="Y112" s="454"/>
      <c r="Z112" s="455"/>
      <c r="AB112" s="363"/>
    </row>
    <row r="113" spans="1:28" ht="15" hidden="1" customHeight="1">
      <c r="A113" s="415" t="s">
        <v>261</v>
      </c>
      <c r="B113" s="363"/>
      <c r="H113" s="364"/>
      <c r="I113" s="363"/>
      <c r="Y113" s="454"/>
      <c r="Z113" s="455"/>
      <c r="AB113" s="363"/>
    </row>
    <row r="114" spans="1:28" ht="15" hidden="1" customHeight="1">
      <c r="A114" s="415" t="s">
        <v>262</v>
      </c>
      <c r="B114" s="363"/>
      <c r="H114" s="364"/>
      <c r="I114" s="363"/>
      <c r="Y114" s="454"/>
      <c r="Z114" s="455"/>
      <c r="AB114" s="363"/>
    </row>
    <row r="115" spans="1:28" ht="15" hidden="1" customHeight="1">
      <c r="A115" s="415" t="s">
        <v>123</v>
      </c>
      <c r="B115" s="363"/>
      <c r="H115" s="364"/>
      <c r="I115" s="363"/>
      <c r="Y115" s="454"/>
      <c r="Z115" s="455"/>
      <c r="AB115" s="363"/>
    </row>
    <row r="116" spans="1:28" ht="15" hidden="1" customHeight="1">
      <c r="A116" s="415" t="s">
        <v>263</v>
      </c>
      <c r="B116" s="363"/>
      <c r="H116" s="364"/>
      <c r="I116" s="363"/>
      <c r="Y116" s="454"/>
      <c r="Z116" s="455"/>
      <c r="AB116" s="363"/>
    </row>
    <row r="117" spans="1:28" ht="15" hidden="1" customHeight="1">
      <c r="A117" s="415" t="s">
        <v>264</v>
      </c>
      <c r="B117" s="363"/>
      <c r="H117" s="364"/>
      <c r="I117" s="363"/>
      <c r="Y117" s="454"/>
      <c r="Z117" s="455"/>
      <c r="AB117" s="363"/>
    </row>
    <row r="118" spans="1:28" ht="15" hidden="1" customHeight="1">
      <c r="A118" s="415" t="s">
        <v>265</v>
      </c>
      <c r="B118" s="363"/>
      <c r="H118" s="364"/>
      <c r="I118" s="363"/>
      <c r="Y118" s="454"/>
      <c r="Z118" s="455"/>
      <c r="AB118" s="363"/>
    </row>
    <row r="119" spans="1:28" ht="15" hidden="1" customHeight="1">
      <c r="A119" s="415" t="s">
        <v>266</v>
      </c>
      <c r="B119" s="363"/>
      <c r="H119" s="364"/>
      <c r="I119" s="363"/>
      <c r="Y119" s="454"/>
      <c r="Z119" s="455"/>
      <c r="AB119" s="363"/>
    </row>
    <row r="120" spans="1:28" ht="15" hidden="1" customHeight="1">
      <c r="A120" s="415" t="s">
        <v>61</v>
      </c>
      <c r="B120" s="363"/>
      <c r="H120" s="364"/>
      <c r="I120" s="363"/>
      <c r="Y120" s="454"/>
      <c r="Z120" s="455"/>
      <c r="AB120" s="363"/>
    </row>
    <row r="121" spans="1:28" ht="15" hidden="1" customHeight="1">
      <c r="A121" s="415" t="s">
        <v>267</v>
      </c>
      <c r="B121" s="363"/>
      <c r="H121" s="364"/>
      <c r="I121" s="363"/>
      <c r="Y121" s="454"/>
      <c r="Z121" s="455"/>
      <c r="AB121" s="363"/>
    </row>
    <row r="122" spans="1:28" ht="15" hidden="1" customHeight="1">
      <c r="A122" s="415"/>
      <c r="B122" s="363"/>
      <c r="H122" s="364"/>
      <c r="I122" s="363"/>
      <c r="Y122" s="454"/>
      <c r="Z122" s="455"/>
      <c r="AB122" s="363"/>
    </row>
    <row r="123" spans="1:28" ht="15" hidden="1" customHeight="1">
      <c r="A123" s="543" t="s">
        <v>268</v>
      </c>
      <c r="B123" s="363"/>
      <c r="H123" s="364"/>
      <c r="I123" s="363"/>
      <c r="Y123" s="454"/>
      <c r="Z123" s="455"/>
      <c r="AB123" s="363"/>
    </row>
    <row r="124" spans="1:28" ht="15" hidden="1" customHeight="1">
      <c r="A124" s="415" t="s">
        <v>269</v>
      </c>
      <c r="B124" s="363"/>
      <c r="H124" s="364"/>
      <c r="I124" s="363"/>
      <c r="Y124" s="454"/>
      <c r="Z124" s="455"/>
      <c r="AB124" s="363"/>
    </row>
    <row r="125" spans="1:28" ht="15" hidden="1" customHeight="1">
      <c r="A125" s="415" t="s">
        <v>270</v>
      </c>
      <c r="B125" s="363"/>
      <c r="H125" s="364"/>
      <c r="I125" s="363"/>
      <c r="Y125" s="454"/>
      <c r="Z125" s="455"/>
      <c r="AB125" s="363"/>
    </row>
    <row r="126" spans="1:28" ht="15" hidden="1" customHeight="1">
      <c r="A126" s="415" t="s">
        <v>271</v>
      </c>
      <c r="B126" s="363"/>
      <c r="H126" s="364"/>
      <c r="I126" s="363"/>
      <c r="Y126" s="454"/>
      <c r="Z126" s="455"/>
      <c r="AB126" s="363"/>
    </row>
    <row r="127" spans="1:28" ht="15" hidden="1" customHeight="1">
      <c r="A127" s="415" t="s">
        <v>272</v>
      </c>
      <c r="B127" s="363"/>
      <c r="H127" s="364"/>
      <c r="I127" s="363"/>
      <c r="Y127" s="454"/>
      <c r="Z127" s="455"/>
      <c r="AB127" s="363"/>
    </row>
    <row r="128" spans="1:28" ht="15" hidden="1" customHeight="1">
      <c r="A128" s="415" t="s">
        <v>273</v>
      </c>
      <c r="B128" s="363"/>
      <c r="H128" s="364"/>
      <c r="I128" s="363"/>
      <c r="Y128" s="454"/>
      <c r="Z128" s="455"/>
      <c r="AB128" s="363"/>
    </row>
    <row r="129" spans="1:28" ht="15" hidden="1" customHeight="1">
      <c r="A129" s="415" t="s">
        <v>274</v>
      </c>
      <c r="B129" s="363"/>
      <c r="H129" s="364"/>
      <c r="I129" s="363"/>
      <c r="Y129" s="454"/>
      <c r="Z129" s="455"/>
      <c r="AB129" s="363"/>
    </row>
    <row r="130" spans="1:28" ht="15" hidden="1" customHeight="1">
      <c r="A130" s="415" t="s">
        <v>275</v>
      </c>
      <c r="B130" s="363"/>
      <c r="H130" s="364"/>
      <c r="I130" s="363"/>
      <c r="Y130" s="454"/>
      <c r="Z130" s="455"/>
      <c r="AB130" s="363"/>
    </row>
    <row r="131" spans="1:28" ht="15" hidden="1" customHeight="1">
      <c r="A131" s="415" t="s">
        <v>276</v>
      </c>
      <c r="B131" s="363"/>
      <c r="H131" s="364"/>
      <c r="I131" s="363"/>
      <c r="Y131" s="454"/>
      <c r="Z131" s="455"/>
      <c r="AB131" s="363"/>
    </row>
    <row r="132" spans="1:28" ht="15" hidden="1" customHeight="1">
      <c r="A132" s="415" t="s">
        <v>36</v>
      </c>
      <c r="B132" s="363"/>
      <c r="H132" s="364"/>
      <c r="I132" s="363"/>
      <c r="Y132" s="454"/>
      <c r="Z132" s="455"/>
      <c r="AB132" s="363"/>
    </row>
    <row r="133" spans="1:28" ht="15" hidden="1" customHeight="1">
      <c r="A133" s="415" t="s">
        <v>277</v>
      </c>
      <c r="B133" s="363"/>
      <c r="H133" s="364"/>
      <c r="I133" s="363"/>
      <c r="Y133" s="454"/>
      <c r="Z133" s="455"/>
      <c r="AB133" s="363"/>
    </row>
    <row r="134" spans="1:28" ht="15" hidden="1" customHeight="1">
      <c r="A134" s="415" t="s">
        <v>278</v>
      </c>
      <c r="B134" s="363"/>
      <c r="H134" s="364"/>
      <c r="I134" s="363"/>
      <c r="Y134" s="454"/>
      <c r="Z134" s="455"/>
      <c r="AB134" s="363"/>
    </row>
    <row r="135" spans="1:28" ht="15" hidden="1" customHeight="1">
      <c r="A135" s="415" t="s">
        <v>279</v>
      </c>
      <c r="B135" s="363"/>
      <c r="H135" s="364"/>
      <c r="I135" s="363"/>
      <c r="Y135" s="454"/>
      <c r="Z135" s="455"/>
      <c r="AB135" s="363"/>
    </row>
    <row r="136" spans="1:28" ht="15" hidden="1" customHeight="1">
      <c r="A136" s="415" t="s">
        <v>280</v>
      </c>
      <c r="B136" s="363"/>
      <c r="H136" s="364"/>
      <c r="I136" s="363"/>
      <c r="Y136" s="454"/>
      <c r="Z136" s="455"/>
      <c r="AB136" s="363"/>
    </row>
    <row r="137" spans="1:28" ht="15" hidden="1" customHeight="1">
      <c r="A137" s="457"/>
      <c r="B137" s="363"/>
      <c r="H137" s="364"/>
      <c r="I137" s="363"/>
      <c r="Y137" s="454"/>
      <c r="Z137" s="455"/>
      <c r="AB137" s="363"/>
    </row>
    <row r="138" spans="1:28" ht="15" hidden="1" customHeight="1"/>
  </sheetData>
  <mergeCells count="23">
    <mergeCell ref="AC6:AI6"/>
    <mergeCell ref="I7:J7"/>
    <mergeCell ref="K7:L7"/>
    <mergeCell ref="M7:N7"/>
    <mergeCell ref="O7:P7"/>
    <mergeCell ref="Q7:R7"/>
    <mergeCell ref="S7:T7"/>
    <mergeCell ref="U7:V7"/>
    <mergeCell ref="W7:X7"/>
    <mergeCell ref="Y6:Y7"/>
    <mergeCell ref="Z6:Z7"/>
    <mergeCell ref="A1:Z1"/>
    <mergeCell ref="A2:Z2"/>
    <mergeCell ref="A3:Z3"/>
    <mergeCell ref="A5:G5"/>
    <mergeCell ref="I6:J6"/>
    <mergeCell ref="K6:X6"/>
    <mergeCell ref="A6:A7"/>
    <mergeCell ref="B6:B7"/>
    <mergeCell ref="C6:C7"/>
    <mergeCell ref="H6:H7"/>
    <mergeCell ref="D6:E7"/>
    <mergeCell ref="F6:G7"/>
  </mergeCells>
  <phoneticPr fontId="92"/>
  <conditionalFormatting sqref="C8">
    <cfRule type="containsBlanks" dxfId="90" priority="32">
      <formula>LEN(TRIM(C8))=0</formula>
    </cfRule>
  </conditionalFormatting>
  <conditionalFormatting sqref="C13">
    <cfRule type="containsBlanks" dxfId="89" priority="4">
      <formula>LEN(TRIM(C13))=0</formula>
    </cfRule>
  </conditionalFormatting>
  <conditionalFormatting sqref="E13">
    <cfRule type="containsBlanks" dxfId="88" priority="43">
      <formula>LEN(TRIM(E13))=0</formula>
    </cfRule>
  </conditionalFormatting>
  <conditionalFormatting sqref="C14">
    <cfRule type="containsBlanks" dxfId="87" priority="5">
      <formula>LEN(TRIM(C14))=0</formula>
    </cfRule>
  </conditionalFormatting>
  <conditionalFormatting sqref="D14">
    <cfRule type="containsBlanks" dxfId="86" priority="17">
      <formula>LEN(TRIM(D14))=0</formula>
    </cfRule>
  </conditionalFormatting>
  <conditionalFormatting sqref="E14">
    <cfRule type="containsBlanks" dxfId="85" priority="15">
      <formula>LEN(TRIM(E14))=0</formula>
    </cfRule>
  </conditionalFormatting>
  <conditionalFormatting sqref="F14">
    <cfRule type="containsBlanks" dxfId="84" priority="14">
      <formula>LEN(TRIM(F14))=0</formula>
    </cfRule>
  </conditionalFormatting>
  <conditionalFormatting sqref="G14">
    <cfRule type="containsBlanks" dxfId="83" priority="13">
      <formula>LEN(TRIM(G14))=0</formula>
    </cfRule>
  </conditionalFormatting>
  <conditionalFormatting sqref="H14">
    <cfRule type="containsBlanks" dxfId="82" priority="12">
      <formula>LEN(TRIM(H14))=0</formula>
    </cfRule>
  </conditionalFormatting>
  <conditionalFormatting sqref="J14">
    <cfRule type="containsBlanks" dxfId="81" priority="16">
      <formula>LEN(TRIM(J14))=0</formula>
    </cfRule>
  </conditionalFormatting>
  <conditionalFormatting sqref="C15">
    <cfRule type="containsBlanks" dxfId="80" priority="3">
      <formula>LEN(TRIM(C15))=0</formula>
    </cfRule>
  </conditionalFormatting>
  <conditionalFormatting sqref="C16">
    <cfRule type="containsBlanks" dxfId="79" priority="20">
      <formula>LEN(TRIM(C16))=0</formula>
    </cfRule>
  </conditionalFormatting>
  <conditionalFormatting sqref="C17">
    <cfRule type="containsBlanks" dxfId="78" priority="2">
      <formula>LEN(TRIM(C17))=0</formula>
    </cfRule>
  </conditionalFormatting>
  <conditionalFormatting sqref="C18">
    <cfRule type="containsBlanks" dxfId="77" priority="19">
      <formula>LEN(TRIM(C18))=0</formula>
    </cfRule>
  </conditionalFormatting>
  <conditionalFormatting sqref="C19">
    <cfRule type="containsBlanks" dxfId="76" priority="11">
      <formula>LEN(TRIM(C19))=0</formula>
    </cfRule>
  </conditionalFormatting>
  <conditionalFormatting sqref="D19">
    <cfRule type="containsBlanks" dxfId="75" priority="10">
      <formula>LEN(TRIM(D19))=0</formula>
    </cfRule>
  </conditionalFormatting>
  <conditionalFormatting sqref="E19">
    <cfRule type="containsBlanks" dxfId="74" priority="6">
      <formula>LEN(TRIM(E19))=0</formula>
    </cfRule>
  </conditionalFormatting>
  <conditionalFormatting sqref="F19">
    <cfRule type="containsBlanks" dxfId="73" priority="9">
      <formula>LEN(TRIM(F19))=0</formula>
    </cfRule>
  </conditionalFormatting>
  <conditionalFormatting sqref="G19">
    <cfRule type="containsBlanks" dxfId="72" priority="8">
      <formula>LEN(TRIM(G19))=0</formula>
    </cfRule>
  </conditionalFormatting>
  <conditionalFormatting sqref="H19">
    <cfRule type="containsBlanks" dxfId="71" priority="7">
      <formula>LEN(TRIM(H19))=0</formula>
    </cfRule>
  </conditionalFormatting>
  <conditionalFormatting sqref="C20">
    <cfRule type="containsBlanks" dxfId="70" priority="1">
      <formula>LEN(TRIM(C20))=0</formula>
    </cfRule>
  </conditionalFormatting>
  <conditionalFormatting sqref="C21">
    <cfRule type="containsBlanks" dxfId="69" priority="18">
      <formula>LEN(TRIM(C21))=0</formula>
    </cfRule>
  </conditionalFormatting>
  <conditionalFormatting sqref="C9:C10">
    <cfRule type="containsBlanks" dxfId="68" priority="21">
      <formula>LEN(TRIM(C9))=0</formula>
    </cfRule>
  </conditionalFormatting>
  <conditionalFormatting sqref="C11:C12">
    <cfRule type="containsBlanks" dxfId="67" priority="31">
      <formula>LEN(TRIM(C11))=0</formula>
    </cfRule>
  </conditionalFormatting>
  <conditionalFormatting sqref="D8:D10">
    <cfRule type="containsBlanks" dxfId="66" priority="39">
      <formula>LEN(TRIM(D8))=0</formula>
    </cfRule>
  </conditionalFormatting>
  <conditionalFormatting sqref="D15:D16">
    <cfRule type="containsBlanks" dxfId="65" priority="30">
      <formula>LEN(TRIM(D15))=0</formula>
    </cfRule>
  </conditionalFormatting>
  <conditionalFormatting sqref="E8:E12">
    <cfRule type="containsBlanks" dxfId="64" priority="37">
      <formula>LEN(TRIM(E8))=0</formula>
    </cfRule>
  </conditionalFormatting>
  <conditionalFormatting sqref="F8:F10">
    <cfRule type="containsBlanks" dxfId="63" priority="36">
      <formula>LEN(TRIM(F8))=0</formula>
    </cfRule>
  </conditionalFormatting>
  <conditionalFormatting sqref="F15:F16">
    <cfRule type="containsBlanks" dxfId="62" priority="28">
      <formula>LEN(TRIM(F15))=0</formula>
    </cfRule>
  </conditionalFormatting>
  <conditionalFormatting sqref="F20:F21">
    <cfRule type="containsBlanks" dxfId="61" priority="24">
      <formula>LEN(TRIM(F20))=0</formula>
    </cfRule>
  </conditionalFormatting>
  <conditionalFormatting sqref="G8:G10">
    <cfRule type="containsBlanks" dxfId="60" priority="35">
      <formula>LEN(TRIM(G8))=0</formula>
    </cfRule>
  </conditionalFormatting>
  <conditionalFormatting sqref="G15:G16">
    <cfRule type="containsBlanks" dxfId="59" priority="27">
      <formula>LEN(TRIM(G15))=0</formula>
    </cfRule>
  </conditionalFormatting>
  <conditionalFormatting sqref="G20:G21">
    <cfRule type="containsBlanks" dxfId="58" priority="23">
      <formula>LEN(TRIM(G20))=0</formula>
    </cfRule>
  </conditionalFormatting>
  <conditionalFormatting sqref="H8:H10">
    <cfRule type="containsBlanks" dxfId="57" priority="33">
      <formula>LEN(TRIM(H8))=0</formula>
    </cfRule>
  </conditionalFormatting>
  <conditionalFormatting sqref="H15:H16">
    <cfRule type="containsBlanks" dxfId="56" priority="26">
      <formula>LEN(TRIM(H15))=0</formula>
    </cfRule>
  </conditionalFormatting>
  <conditionalFormatting sqref="H20:H21">
    <cfRule type="containsBlanks" dxfId="55" priority="22">
      <formula>LEN(TRIM(H20))=0</formula>
    </cfRule>
  </conditionalFormatting>
  <conditionalFormatting sqref="J8:J10">
    <cfRule type="containsBlanks" dxfId="54" priority="38">
      <formula>LEN(TRIM(J8))=0</formula>
    </cfRule>
  </conditionalFormatting>
  <conditionalFormatting sqref="J20:J21">
    <cfRule type="containsBlanks" dxfId="53" priority="25">
      <formula>LEN(TRIM(J20))=0</formula>
    </cfRule>
  </conditionalFormatting>
  <conditionalFormatting sqref="Y8:Y21">
    <cfRule type="containsBlanks" dxfId="52" priority="34">
      <formula>LEN(TRIM(Y8))=0</formula>
    </cfRule>
  </conditionalFormatting>
  <conditionalFormatting sqref="D11:D13 D17:D18 D20:D21">
    <cfRule type="containsBlanks" dxfId="51" priority="45">
      <formula>LEN(TRIM(D11))=0</formula>
    </cfRule>
  </conditionalFormatting>
  <conditionalFormatting sqref="F11:F13 F17:F18">
    <cfRule type="containsBlanks" dxfId="50" priority="42">
      <formula>LEN(TRIM(F11))=0</formula>
    </cfRule>
  </conditionalFormatting>
  <conditionalFormatting sqref="G11:G13 G17:G18">
    <cfRule type="containsBlanks" dxfId="49" priority="41">
      <formula>LEN(TRIM(G11))=0</formula>
    </cfRule>
  </conditionalFormatting>
  <conditionalFormatting sqref="H11:H13 H17:H18">
    <cfRule type="containsBlanks" dxfId="48" priority="40">
      <formula>LEN(TRIM(H11))=0</formula>
    </cfRule>
  </conditionalFormatting>
  <conditionalFormatting sqref="J11:J13 J15:J19">
    <cfRule type="containsBlanks" dxfId="47" priority="44">
      <formula>LEN(TRIM(J11))=0</formula>
    </cfRule>
  </conditionalFormatting>
  <conditionalFormatting sqref="E15:E18 E20:E21">
    <cfRule type="containsBlanks" dxfId="46" priority="29">
      <formula>LEN(TRIM(E15))=0</formula>
    </cfRule>
  </conditionalFormatting>
  <hyperlinks>
    <hyperlink ref="H26" r:id="rId1" tooltip="mailto:nhk02@nohhi.net.cn" xr:uid="{00000000-0004-0000-0100-000000000000}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4"/>
  <sheetViews>
    <sheetView topLeftCell="A22" zoomScale="55" zoomScaleNormal="55" workbookViewId="0">
      <selection activeCell="A32" sqref="A32"/>
    </sheetView>
  </sheetViews>
  <sheetFormatPr defaultColWidth="23.625" defaultRowHeight="13.5"/>
  <cols>
    <col min="1" max="6" width="23.625" customWidth="1"/>
    <col min="7" max="7" width="23.625" style="320" customWidth="1"/>
    <col min="8" max="8" width="23.625" customWidth="1"/>
  </cols>
  <sheetData>
    <row r="1" spans="1:20" s="315" customFormat="1" ht="35.1" customHeight="1">
      <c r="A1" s="594" t="s">
        <v>281</v>
      </c>
      <c r="B1" s="595"/>
      <c r="C1" s="595"/>
      <c r="D1" s="595"/>
      <c r="E1" s="595"/>
      <c r="F1" s="595"/>
      <c r="G1" s="596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7"/>
    </row>
    <row r="2" spans="1:20" s="315" customFormat="1" ht="35.1" customHeight="1">
      <c r="A2" s="598" t="s">
        <v>282</v>
      </c>
      <c r="B2" s="598" t="s">
        <v>283</v>
      </c>
      <c r="C2" s="598" t="s">
        <v>284</v>
      </c>
      <c r="D2" s="600" t="s">
        <v>285</v>
      </c>
      <c r="E2" s="602" t="s">
        <v>286</v>
      </c>
      <c r="F2" s="603"/>
      <c r="G2" s="323" t="s">
        <v>169</v>
      </c>
      <c r="H2" s="324" t="s">
        <v>11</v>
      </c>
      <c r="I2" s="324" t="s">
        <v>11</v>
      </c>
      <c r="J2" s="324" t="s">
        <v>11</v>
      </c>
      <c r="K2" s="324" t="s">
        <v>11</v>
      </c>
      <c r="L2" s="324" t="s">
        <v>287</v>
      </c>
      <c r="M2" s="324" t="s">
        <v>287</v>
      </c>
      <c r="N2" s="324" t="s">
        <v>287</v>
      </c>
      <c r="O2" s="324" t="s">
        <v>287</v>
      </c>
      <c r="P2" s="324" t="s">
        <v>287</v>
      </c>
      <c r="Q2" s="606" t="s">
        <v>288</v>
      </c>
      <c r="R2" s="607"/>
      <c r="S2" s="606" t="s">
        <v>289</v>
      </c>
      <c r="T2" s="607"/>
    </row>
    <row r="3" spans="1:20" s="315" customFormat="1" ht="34.5" customHeight="1">
      <c r="A3" s="599"/>
      <c r="B3" s="599"/>
      <c r="C3" s="599"/>
      <c r="D3" s="601"/>
      <c r="E3" s="604"/>
      <c r="F3" s="605"/>
      <c r="G3" s="327" t="s">
        <v>290</v>
      </c>
      <c r="H3" s="324" t="s">
        <v>291</v>
      </c>
      <c r="I3" s="324" t="s">
        <v>292</v>
      </c>
      <c r="J3" s="324" t="s">
        <v>293</v>
      </c>
      <c r="K3" s="324" t="s">
        <v>294</v>
      </c>
      <c r="L3" s="324" t="s">
        <v>295</v>
      </c>
      <c r="M3" s="324" t="s">
        <v>296</v>
      </c>
      <c r="N3" s="324" t="s">
        <v>297</v>
      </c>
      <c r="O3" s="324" t="s">
        <v>298</v>
      </c>
      <c r="P3" s="324" t="s">
        <v>299</v>
      </c>
      <c r="Q3" s="608"/>
      <c r="R3" s="609"/>
      <c r="S3" s="608"/>
      <c r="T3" s="609"/>
    </row>
    <row r="4" spans="1:20" s="316" customFormat="1" ht="34.5" customHeight="1">
      <c r="A4" s="328" t="s">
        <v>300</v>
      </c>
      <c r="B4" s="329" t="s">
        <v>23</v>
      </c>
      <c r="C4" s="330" t="s">
        <v>24</v>
      </c>
      <c r="D4" s="331">
        <v>44280</v>
      </c>
      <c r="E4" s="332">
        <v>44285</v>
      </c>
      <c r="F4" s="333" t="s">
        <v>301</v>
      </c>
      <c r="G4" s="334">
        <v>44286</v>
      </c>
      <c r="H4" s="331">
        <v>44291</v>
      </c>
      <c r="I4" s="331">
        <v>44291</v>
      </c>
      <c r="J4" s="544" t="s">
        <v>302</v>
      </c>
      <c r="K4" s="544" t="s">
        <v>302</v>
      </c>
      <c r="L4" s="544" t="s">
        <v>302</v>
      </c>
      <c r="M4" s="544" t="s">
        <v>302</v>
      </c>
      <c r="N4" s="544" t="s">
        <v>302</v>
      </c>
      <c r="O4" s="544" t="s">
        <v>302</v>
      </c>
      <c r="P4" s="544" t="s">
        <v>302</v>
      </c>
      <c r="Q4" s="350">
        <v>44284</v>
      </c>
      <c r="R4" s="333" t="s">
        <v>303</v>
      </c>
      <c r="S4" s="350">
        <v>44284</v>
      </c>
      <c r="T4" s="333" t="s">
        <v>304</v>
      </c>
    </row>
    <row r="5" spans="1:20" s="317" customFormat="1" ht="34.5" customHeight="1">
      <c r="A5" s="328" t="s">
        <v>305</v>
      </c>
      <c r="B5" s="329" t="s">
        <v>21</v>
      </c>
      <c r="C5" s="330" t="s">
        <v>21</v>
      </c>
      <c r="D5" s="335">
        <v>44278</v>
      </c>
      <c r="E5" s="336">
        <v>44284</v>
      </c>
      <c r="F5" s="337" t="s">
        <v>306</v>
      </c>
      <c r="G5" s="334">
        <v>44285</v>
      </c>
      <c r="H5" s="335">
        <v>44291</v>
      </c>
      <c r="I5" s="335">
        <v>44292</v>
      </c>
      <c r="J5" s="335">
        <v>44294</v>
      </c>
      <c r="K5" s="544" t="s">
        <v>302</v>
      </c>
      <c r="L5" s="544" t="s">
        <v>302</v>
      </c>
      <c r="M5" s="335">
        <v>44293</v>
      </c>
      <c r="N5" s="335">
        <v>44294</v>
      </c>
      <c r="O5" s="544" t="s">
        <v>302</v>
      </c>
      <c r="P5" s="544" t="s">
        <v>302</v>
      </c>
      <c r="Q5" s="351">
        <v>44281</v>
      </c>
      <c r="R5" s="337" t="s">
        <v>307</v>
      </c>
      <c r="S5" s="351">
        <v>44283</v>
      </c>
      <c r="T5" s="337" t="s">
        <v>308</v>
      </c>
    </row>
    <row r="6" spans="1:20" s="317" customFormat="1" ht="34.5" customHeight="1">
      <c r="A6" s="338" t="s">
        <v>309</v>
      </c>
      <c r="B6" s="329" t="s">
        <v>39</v>
      </c>
      <c r="C6" s="330" t="s">
        <v>40</v>
      </c>
      <c r="D6" s="335">
        <v>44281</v>
      </c>
      <c r="E6" s="336">
        <v>44286</v>
      </c>
      <c r="F6" s="337" t="s">
        <v>310</v>
      </c>
      <c r="G6" s="334">
        <v>44287</v>
      </c>
      <c r="H6" s="335">
        <v>44296</v>
      </c>
      <c r="I6" s="335">
        <v>44295</v>
      </c>
      <c r="J6" s="335">
        <v>44294</v>
      </c>
      <c r="K6" s="335">
        <v>44291</v>
      </c>
      <c r="L6" s="335">
        <v>44292</v>
      </c>
      <c r="M6" s="544" t="s">
        <v>302</v>
      </c>
      <c r="N6" s="544" t="s">
        <v>302</v>
      </c>
      <c r="O6" s="544" t="s">
        <v>302</v>
      </c>
      <c r="P6" s="544" t="s">
        <v>302</v>
      </c>
      <c r="Q6" s="351">
        <v>44286</v>
      </c>
      <c r="R6" s="352" t="s">
        <v>311</v>
      </c>
      <c r="S6" s="351">
        <v>44286</v>
      </c>
      <c r="T6" s="337" t="s">
        <v>311</v>
      </c>
    </row>
    <row r="7" spans="1:20" s="317" customFormat="1" ht="34.5" customHeight="1">
      <c r="A7" s="338" t="s">
        <v>312</v>
      </c>
      <c r="B7" s="329" t="s">
        <v>46</v>
      </c>
      <c r="C7" s="330" t="s">
        <v>47</v>
      </c>
      <c r="D7" s="335">
        <v>44282</v>
      </c>
      <c r="E7" s="336">
        <v>44287</v>
      </c>
      <c r="F7" s="337" t="s">
        <v>313</v>
      </c>
      <c r="G7" s="334">
        <v>44289</v>
      </c>
      <c r="H7" s="335">
        <v>44292</v>
      </c>
      <c r="I7" s="335">
        <v>44293</v>
      </c>
      <c r="J7" s="335">
        <v>44294</v>
      </c>
      <c r="K7" s="335">
        <v>44296</v>
      </c>
      <c r="L7" s="335">
        <v>44297</v>
      </c>
      <c r="M7" s="544" t="s">
        <v>302</v>
      </c>
      <c r="N7" s="544" t="s">
        <v>302</v>
      </c>
      <c r="O7" s="544" t="s">
        <v>302</v>
      </c>
      <c r="P7" s="544" t="s">
        <v>302</v>
      </c>
      <c r="Q7" s="351">
        <v>44287</v>
      </c>
      <c r="R7" s="352" t="s">
        <v>314</v>
      </c>
      <c r="S7" s="351">
        <v>44287</v>
      </c>
      <c r="T7" s="337" t="s">
        <v>315</v>
      </c>
    </row>
    <row r="8" spans="1:20" s="317" customFormat="1" ht="33" customHeight="1">
      <c r="A8" s="328" t="s">
        <v>316</v>
      </c>
      <c r="B8" s="329" t="s">
        <v>48</v>
      </c>
      <c r="C8" s="330" t="s">
        <v>49</v>
      </c>
      <c r="D8" s="335">
        <v>44283</v>
      </c>
      <c r="E8" s="336">
        <v>44288</v>
      </c>
      <c r="F8" s="337" t="s">
        <v>317</v>
      </c>
      <c r="G8" s="334">
        <v>44289</v>
      </c>
      <c r="H8" s="339">
        <v>44294</v>
      </c>
      <c r="I8" s="339">
        <v>44294</v>
      </c>
      <c r="J8" s="544" t="s">
        <v>302</v>
      </c>
      <c r="K8" s="544" t="s">
        <v>302</v>
      </c>
      <c r="L8" s="544" t="s">
        <v>302</v>
      </c>
      <c r="M8" s="544" t="s">
        <v>302</v>
      </c>
      <c r="N8" s="544" t="s">
        <v>302</v>
      </c>
      <c r="O8" s="544" t="s">
        <v>302</v>
      </c>
      <c r="P8" s="544" t="s">
        <v>302</v>
      </c>
      <c r="Q8" s="351">
        <v>44287</v>
      </c>
      <c r="R8" s="352" t="s">
        <v>314</v>
      </c>
      <c r="S8" s="351">
        <v>44287</v>
      </c>
      <c r="T8" s="337" t="s">
        <v>318</v>
      </c>
    </row>
    <row r="9" spans="1:20" s="317" customFormat="1" ht="33" customHeight="1">
      <c r="A9" s="338" t="s">
        <v>319</v>
      </c>
      <c r="B9" s="340" t="s">
        <v>50</v>
      </c>
      <c r="C9" s="340" t="s">
        <v>51</v>
      </c>
      <c r="D9" s="335">
        <v>44283</v>
      </c>
      <c r="E9" s="336">
        <v>44288</v>
      </c>
      <c r="F9" s="333" t="s">
        <v>320</v>
      </c>
      <c r="G9" s="334">
        <v>44289</v>
      </c>
      <c r="H9" s="545" t="s">
        <v>302</v>
      </c>
      <c r="I9" s="545" t="s">
        <v>302</v>
      </c>
      <c r="J9" s="544" t="s">
        <v>302</v>
      </c>
      <c r="K9" s="544" t="s">
        <v>302</v>
      </c>
      <c r="L9" s="544" t="s">
        <v>302</v>
      </c>
      <c r="M9" s="544" t="s">
        <v>302</v>
      </c>
      <c r="N9" s="544" t="s">
        <v>302</v>
      </c>
      <c r="O9" s="341">
        <v>44295</v>
      </c>
      <c r="P9" s="341">
        <v>44294</v>
      </c>
      <c r="Q9" s="350">
        <v>44287</v>
      </c>
      <c r="R9" s="353" t="s">
        <v>321</v>
      </c>
      <c r="S9" s="350">
        <v>44288</v>
      </c>
      <c r="T9" s="333" t="s">
        <v>322</v>
      </c>
    </row>
    <row r="10" spans="1:20" s="318" customFormat="1" ht="35.1" customHeight="1">
      <c r="A10" s="594" t="s">
        <v>323</v>
      </c>
      <c r="B10" s="595"/>
      <c r="C10" s="595"/>
      <c r="D10" s="595"/>
      <c r="E10" s="595"/>
      <c r="F10" s="595"/>
      <c r="G10" s="596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7"/>
    </row>
    <row r="11" spans="1:20" s="318" customFormat="1" ht="35.1" customHeight="1">
      <c r="A11" s="598" t="s">
        <v>282</v>
      </c>
      <c r="B11" s="598" t="s">
        <v>283</v>
      </c>
      <c r="C11" s="598" t="s">
        <v>284</v>
      </c>
      <c r="D11" s="600" t="s">
        <v>285</v>
      </c>
      <c r="E11" s="602" t="s">
        <v>286</v>
      </c>
      <c r="F11" s="603"/>
      <c r="G11" s="323" t="s">
        <v>169</v>
      </c>
      <c r="H11" s="324" t="s">
        <v>11</v>
      </c>
      <c r="I11" s="324" t="s">
        <v>11</v>
      </c>
      <c r="J11" s="324" t="s">
        <v>11</v>
      </c>
      <c r="K11" s="324" t="s">
        <v>11</v>
      </c>
      <c r="L11" s="324" t="s">
        <v>287</v>
      </c>
      <c r="M11" s="324" t="s">
        <v>287</v>
      </c>
      <c r="N11" s="324" t="s">
        <v>287</v>
      </c>
      <c r="O11" s="324" t="s">
        <v>287</v>
      </c>
      <c r="P11" s="324" t="s">
        <v>287</v>
      </c>
      <c r="Q11" s="606" t="s">
        <v>288</v>
      </c>
      <c r="R11" s="607"/>
      <c r="S11" s="606" t="s">
        <v>289</v>
      </c>
      <c r="T11" s="607"/>
    </row>
    <row r="12" spans="1:20" s="318" customFormat="1" ht="35.1" customHeight="1">
      <c r="A12" s="599"/>
      <c r="B12" s="599"/>
      <c r="C12" s="599"/>
      <c r="D12" s="601"/>
      <c r="E12" s="604"/>
      <c r="F12" s="605"/>
      <c r="G12" s="327" t="s">
        <v>290</v>
      </c>
      <c r="H12" s="324" t="s">
        <v>291</v>
      </c>
      <c r="I12" s="324" t="s">
        <v>292</v>
      </c>
      <c r="J12" s="324" t="s">
        <v>293</v>
      </c>
      <c r="K12" s="324" t="s">
        <v>294</v>
      </c>
      <c r="L12" s="324" t="s">
        <v>295</v>
      </c>
      <c r="M12" s="324" t="s">
        <v>296</v>
      </c>
      <c r="N12" s="324" t="s">
        <v>297</v>
      </c>
      <c r="O12" s="324" t="s">
        <v>298</v>
      </c>
      <c r="P12" s="324" t="s">
        <v>299</v>
      </c>
      <c r="Q12" s="608"/>
      <c r="R12" s="609"/>
      <c r="S12" s="608"/>
      <c r="T12" s="609"/>
    </row>
    <row r="13" spans="1:20" s="319" customFormat="1" ht="35.1" customHeight="1">
      <c r="A13" s="328" t="s">
        <v>300</v>
      </c>
      <c r="B13" s="329" t="s">
        <v>57</v>
      </c>
      <c r="C13" s="330" t="s">
        <v>58</v>
      </c>
      <c r="D13" s="331">
        <v>44287</v>
      </c>
      <c r="E13" s="332">
        <v>44292</v>
      </c>
      <c r="F13" s="333" t="s">
        <v>301</v>
      </c>
      <c r="G13" s="334">
        <v>44293</v>
      </c>
      <c r="H13" s="331">
        <v>44298</v>
      </c>
      <c r="I13" s="331">
        <v>44298</v>
      </c>
      <c r="J13" s="544" t="s">
        <v>302</v>
      </c>
      <c r="K13" s="544" t="s">
        <v>302</v>
      </c>
      <c r="L13" s="544" t="s">
        <v>302</v>
      </c>
      <c r="M13" s="544" t="s">
        <v>302</v>
      </c>
      <c r="N13" s="544" t="s">
        <v>302</v>
      </c>
      <c r="O13" s="544" t="s">
        <v>302</v>
      </c>
      <c r="P13" s="544" t="s">
        <v>302</v>
      </c>
      <c r="Q13" s="350">
        <v>44291</v>
      </c>
      <c r="R13" s="333" t="s">
        <v>303</v>
      </c>
      <c r="S13" s="350">
        <v>44291</v>
      </c>
      <c r="T13" s="333" t="s">
        <v>304</v>
      </c>
    </row>
    <row r="14" spans="1:20" s="319" customFormat="1" ht="34.5" customHeight="1">
      <c r="A14" s="328" t="s">
        <v>305</v>
      </c>
      <c r="B14" s="329" t="s">
        <v>55</v>
      </c>
      <c r="C14" s="330" t="s">
        <v>56</v>
      </c>
      <c r="D14" s="335">
        <v>44285</v>
      </c>
      <c r="E14" s="336">
        <v>44291</v>
      </c>
      <c r="F14" s="337" t="s">
        <v>306</v>
      </c>
      <c r="G14" s="334">
        <v>44292</v>
      </c>
      <c r="H14" s="335">
        <v>44298</v>
      </c>
      <c r="I14" s="335">
        <v>44299</v>
      </c>
      <c r="J14" s="335">
        <v>44301</v>
      </c>
      <c r="K14" s="544" t="s">
        <v>302</v>
      </c>
      <c r="L14" s="544" t="s">
        <v>302</v>
      </c>
      <c r="M14" s="335">
        <v>44300</v>
      </c>
      <c r="N14" s="335">
        <v>44301</v>
      </c>
      <c r="O14" s="544" t="s">
        <v>302</v>
      </c>
      <c r="P14" s="544" t="s">
        <v>302</v>
      </c>
      <c r="Q14" s="351">
        <v>44288</v>
      </c>
      <c r="R14" s="337" t="s">
        <v>307</v>
      </c>
      <c r="S14" s="351">
        <v>44290</v>
      </c>
      <c r="T14" s="337" t="s">
        <v>308</v>
      </c>
    </row>
    <row r="15" spans="1:20" s="317" customFormat="1" ht="34.5" customHeight="1">
      <c r="A15" s="338" t="s">
        <v>309</v>
      </c>
      <c r="B15" s="329" t="s">
        <v>70</v>
      </c>
      <c r="C15" s="330" t="s">
        <v>69</v>
      </c>
      <c r="D15" s="335">
        <v>44288</v>
      </c>
      <c r="E15" s="336">
        <v>44293</v>
      </c>
      <c r="F15" s="337" t="s">
        <v>310</v>
      </c>
      <c r="G15" s="334">
        <v>44294</v>
      </c>
      <c r="H15" s="335">
        <v>44303</v>
      </c>
      <c r="I15" s="335">
        <v>44302</v>
      </c>
      <c r="J15" s="335">
        <v>44301</v>
      </c>
      <c r="K15" s="335">
        <v>44298</v>
      </c>
      <c r="L15" s="335">
        <v>44299</v>
      </c>
      <c r="M15" s="544" t="s">
        <v>302</v>
      </c>
      <c r="N15" s="544" t="s">
        <v>302</v>
      </c>
      <c r="O15" s="544" t="s">
        <v>302</v>
      </c>
      <c r="P15" s="544" t="s">
        <v>302</v>
      </c>
      <c r="Q15" s="351">
        <v>44293</v>
      </c>
      <c r="R15" s="352" t="s">
        <v>311</v>
      </c>
      <c r="S15" s="351">
        <v>44293</v>
      </c>
      <c r="T15" s="337" t="s">
        <v>311</v>
      </c>
    </row>
    <row r="16" spans="1:20" s="319" customFormat="1" ht="34.5" customHeight="1">
      <c r="A16" s="338" t="s">
        <v>312</v>
      </c>
      <c r="B16" s="329" t="s">
        <v>76</v>
      </c>
      <c r="C16" s="330" t="s">
        <v>47</v>
      </c>
      <c r="D16" s="335">
        <v>44289</v>
      </c>
      <c r="E16" s="336">
        <v>44294</v>
      </c>
      <c r="F16" s="337" t="s">
        <v>313</v>
      </c>
      <c r="G16" s="334">
        <v>44296</v>
      </c>
      <c r="H16" s="335">
        <v>44299</v>
      </c>
      <c r="I16" s="335">
        <v>44300</v>
      </c>
      <c r="J16" s="335">
        <v>44301</v>
      </c>
      <c r="K16" s="335">
        <v>44303</v>
      </c>
      <c r="L16" s="335">
        <v>44304</v>
      </c>
      <c r="M16" s="544" t="s">
        <v>302</v>
      </c>
      <c r="N16" s="544" t="s">
        <v>302</v>
      </c>
      <c r="O16" s="544" t="s">
        <v>302</v>
      </c>
      <c r="P16" s="544" t="s">
        <v>302</v>
      </c>
      <c r="Q16" s="351">
        <v>44294</v>
      </c>
      <c r="R16" s="352" t="s">
        <v>314</v>
      </c>
      <c r="S16" s="351">
        <v>44294</v>
      </c>
      <c r="T16" s="337" t="s">
        <v>315</v>
      </c>
    </row>
    <row r="17" spans="1:20" s="319" customFormat="1" ht="34.5" customHeight="1">
      <c r="A17" s="328" t="s">
        <v>316</v>
      </c>
      <c r="B17" s="331" t="s">
        <v>77</v>
      </c>
      <c r="C17" s="331" t="s">
        <v>78</v>
      </c>
      <c r="D17" s="335">
        <v>44290</v>
      </c>
      <c r="E17" s="336">
        <v>44295</v>
      </c>
      <c r="F17" s="337" t="s">
        <v>317</v>
      </c>
      <c r="G17" s="334">
        <v>44296</v>
      </c>
      <c r="H17" s="546" t="s">
        <v>79</v>
      </c>
      <c r="I17" s="546" t="s">
        <v>79</v>
      </c>
      <c r="J17" s="544" t="s">
        <v>302</v>
      </c>
      <c r="K17" s="544" t="s">
        <v>302</v>
      </c>
      <c r="L17" s="544" t="s">
        <v>302</v>
      </c>
      <c r="M17" s="544" t="s">
        <v>302</v>
      </c>
      <c r="N17" s="544" t="s">
        <v>302</v>
      </c>
      <c r="O17" s="544" t="s">
        <v>302</v>
      </c>
      <c r="P17" s="544" t="s">
        <v>302</v>
      </c>
      <c r="Q17" s="351">
        <v>44294</v>
      </c>
      <c r="R17" s="352" t="s">
        <v>314</v>
      </c>
      <c r="S17" s="351">
        <v>44294</v>
      </c>
      <c r="T17" s="337" t="s">
        <v>318</v>
      </c>
    </row>
    <row r="18" spans="1:20" s="319" customFormat="1" ht="36" customHeight="1">
      <c r="A18" s="338" t="s">
        <v>319</v>
      </c>
      <c r="B18" s="331" t="s">
        <v>80</v>
      </c>
      <c r="C18" s="331" t="s">
        <v>81</v>
      </c>
      <c r="D18" s="335">
        <v>44290</v>
      </c>
      <c r="E18" s="336">
        <v>44295</v>
      </c>
      <c r="F18" s="333" t="s">
        <v>320</v>
      </c>
      <c r="G18" s="334">
        <v>44296</v>
      </c>
      <c r="H18" s="545" t="s">
        <v>302</v>
      </c>
      <c r="I18" s="545" t="s">
        <v>302</v>
      </c>
      <c r="J18" s="544" t="s">
        <v>302</v>
      </c>
      <c r="K18" s="544" t="s">
        <v>302</v>
      </c>
      <c r="L18" s="544" t="s">
        <v>302</v>
      </c>
      <c r="M18" s="544" t="s">
        <v>302</v>
      </c>
      <c r="N18" s="544" t="s">
        <v>302</v>
      </c>
      <c r="O18" s="341">
        <v>44302</v>
      </c>
      <c r="P18" s="341">
        <v>44301</v>
      </c>
      <c r="Q18" s="350">
        <v>44294</v>
      </c>
      <c r="R18" s="353" t="s">
        <v>321</v>
      </c>
      <c r="S18" s="350">
        <v>44295</v>
      </c>
      <c r="T18" s="333" t="s">
        <v>322</v>
      </c>
    </row>
    <row r="19" spans="1:20" s="319" customFormat="1" ht="35.1" customHeight="1">
      <c r="A19" s="594" t="s">
        <v>324</v>
      </c>
      <c r="B19" s="595"/>
      <c r="C19" s="595"/>
      <c r="D19" s="595"/>
      <c r="E19" s="595"/>
      <c r="F19" s="595"/>
      <c r="G19" s="596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7"/>
    </row>
    <row r="20" spans="1:20" s="319" customFormat="1" ht="35.1" customHeight="1">
      <c r="A20" s="598" t="s">
        <v>282</v>
      </c>
      <c r="B20" s="598" t="s">
        <v>283</v>
      </c>
      <c r="C20" s="598" t="s">
        <v>284</v>
      </c>
      <c r="D20" s="600" t="s">
        <v>285</v>
      </c>
      <c r="E20" s="602" t="s">
        <v>286</v>
      </c>
      <c r="F20" s="603"/>
      <c r="G20" s="323" t="s">
        <v>169</v>
      </c>
      <c r="H20" s="324" t="s">
        <v>11</v>
      </c>
      <c r="I20" s="324" t="s">
        <v>11</v>
      </c>
      <c r="J20" s="324" t="s">
        <v>11</v>
      </c>
      <c r="K20" s="324" t="s">
        <v>11</v>
      </c>
      <c r="L20" s="324" t="s">
        <v>287</v>
      </c>
      <c r="M20" s="324" t="s">
        <v>287</v>
      </c>
      <c r="N20" s="324" t="s">
        <v>287</v>
      </c>
      <c r="O20" s="324" t="s">
        <v>287</v>
      </c>
      <c r="P20" s="324" t="s">
        <v>287</v>
      </c>
      <c r="Q20" s="606" t="s">
        <v>288</v>
      </c>
      <c r="R20" s="607"/>
      <c r="S20" s="606" t="s">
        <v>289</v>
      </c>
      <c r="T20" s="607"/>
    </row>
    <row r="21" spans="1:20" s="319" customFormat="1" ht="35.1" customHeight="1">
      <c r="A21" s="599"/>
      <c r="B21" s="599"/>
      <c r="C21" s="599"/>
      <c r="D21" s="601"/>
      <c r="E21" s="604"/>
      <c r="F21" s="605"/>
      <c r="G21" s="327" t="s">
        <v>290</v>
      </c>
      <c r="H21" s="324" t="s">
        <v>291</v>
      </c>
      <c r="I21" s="324" t="s">
        <v>292</v>
      </c>
      <c r="J21" s="324" t="s">
        <v>293</v>
      </c>
      <c r="K21" s="324" t="s">
        <v>294</v>
      </c>
      <c r="L21" s="324" t="s">
        <v>295</v>
      </c>
      <c r="M21" s="324" t="s">
        <v>296</v>
      </c>
      <c r="N21" s="324" t="s">
        <v>297</v>
      </c>
      <c r="O21" s="324" t="s">
        <v>298</v>
      </c>
      <c r="P21" s="324" t="s">
        <v>299</v>
      </c>
      <c r="Q21" s="608"/>
      <c r="R21" s="609"/>
      <c r="S21" s="608"/>
      <c r="T21" s="609"/>
    </row>
    <row r="22" spans="1:20" s="319" customFormat="1" ht="34.5" customHeight="1">
      <c r="A22" s="328" t="s">
        <v>300</v>
      </c>
      <c r="B22" s="329" t="s">
        <v>87</v>
      </c>
      <c r="C22" s="330" t="s">
        <v>88</v>
      </c>
      <c r="D22" s="331">
        <v>44294</v>
      </c>
      <c r="E22" s="332">
        <v>44299</v>
      </c>
      <c r="F22" s="333" t="s">
        <v>301</v>
      </c>
      <c r="G22" s="334">
        <v>44300</v>
      </c>
      <c r="H22" s="331">
        <v>44305</v>
      </c>
      <c r="I22" s="331">
        <v>44305</v>
      </c>
      <c r="J22" s="544" t="s">
        <v>302</v>
      </c>
      <c r="K22" s="544" t="s">
        <v>302</v>
      </c>
      <c r="L22" s="544" t="s">
        <v>302</v>
      </c>
      <c r="M22" s="544" t="s">
        <v>302</v>
      </c>
      <c r="N22" s="544" t="s">
        <v>302</v>
      </c>
      <c r="O22" s="544" t="s">
        <v>302</v>
      </c>
      <c r="P22" s="544" t="s">
        <v>302</v>
      </c>
      <c r="Q22" s="350">
        <v>44298</v>
      </c>
      <c r="R22" s="333" t="s">
        <v>303</v>
      </c>
      <c r="S22" s="350">
        <v>44298</v>
      </c>
      <c r="T22" s="333" t="s">
        <v>304</v>
      </c>
    </row>
    <row r="23" spans="1:20" s="319" customFormat="1" ht="34.5" customHeight="1">
      <c r="A23" s="328" t="s">
        <v>305</v>
      </c>
      <c r="B23" s="329" t="s">
        <v>85</v>
      </c>
      <c r="C23" s="330" t="s">
        <v>86</v>
      </c>
      <c r="D23" s="335">
        <v>44292</v>
      </c>
      <c r="E23" s="336">
        <v>44298</v>
      </c>
      <c r="F23" s="337" t="s">
        <v>306</v>
      </c>
      <c r="G23" s="334">
        <v>44299</v>
      </c>
      <c r="H23" s="335">
        <v>44305</v>
      </c>
      <c r="I23" s="335">
        <v>44306</v>
      </c>
      <c r="J23" s="335">
        <v>44308</v>
      </c>
      <c r="K23" s="544" t="s">
        <v>302</v>
      </c>
      <c r="L23" s="544" t="s">
        <v>302</v>
      </c>
      <c r="M23" s="335">
        <v>44307</v>
      </c>
      <c r="N23" s="335">
        <v>44308</v>
      </c>
      <c r="O23" s="544" t="s">
        <v>302</v>
      </c>
      <c r="P23" s="544" t="s">
        <v>302</v>
      </c>
      <c r="Q23" s="351">
        <v>44295</v>
      </c>
      <c r="R23" s="337" t="s">
        <v>307</v>
      </c>
      <c r="S23" s="351">
        <v>44297</v>
      </c>
      <c r="T23" s="337" t="s">
        <v>308</v>
      </c>
    </row>
    <row r="24" spans="1:20" s="319" customFormat="1" ht="35.1" customHeight="1">
      <c r="A24" s="338" t="s">
        <v>309</v>
      </c>
      <c r="B24" s="329" t="s">
        <v>97</v>
      </c>
      <c r="C24" s="330" t="s">
        <v>96</v>
      </c>
      <c r="D24" s="335">
        <v>44295</v>
      </c>
      <c r="E24" s="336">
        <v>44300</v>
      </c>
      <c r="F24" s="337" t="s">
        <v>310</v>
      </c>
      <c r="G24" s="334">
        <v>44301</v>
      </c>
      <c r="H24" s="335">
        <v>44310</v>
      </c>
      <c r="I24" s="335">
        <v>44309</v>
      </c>
      <c r="J24" s="335">
        <v>44308</v>
      </c>
      <c r="K24" s="335">
        <v>44305</v>
      </c>
      <c r="L24" s="335">
        <v>44306</v>
      </c>
      <c r="M24" s="544" t="s">
        <v>302</v>
      </c>
      <c r="N24" s="544" t="s">
        <v>302</v>
      </c>
      <c r="O24" s="544" t="s">
        <v>302</v>
      </c>
      <c r="P24" s="544" t="s">
        <v>302</v>
      </c>
      <c r="Q24" s="351">
        <v>44300</v>
      </c>
      <c r="R24" s="352" t="s">
        <v>311</v>
      </c>
      <c r="S24" s="351">
        <v>44300</v>
      </c>
      <c r="T24" s="337" t="s">
        <v>311</v>
      </c>
    </row>
    <row r="25" spans="1:20" s="319" customFormat="1" ht="34.5" customHeight="1">
      <c r="A25" s="338" t="s">
        <v>312</v>
      </c>
      <c r="B25" s="329" t="s">
        <v>105</v>
      </c>
      <c r="C25" s="330" t="s">
        <v>325</v>
      </c>
      <c r="D25" s="335">
        <v>44296</v>
      </c>
      <c r="E25" s="336">
        <v>44301</v>
      </c>
      <c r="F25" s="337" t="s">
        <v>313</v>
      </c>
      <c r="G25" s="334">
        <v>44303</v>
      </c>
      <c r="H25" s="335">
        <v>44306</v>
      </c>
      <c r="I25" s="335">
        <v>44307</v>
      </c>
      <c r="J25" s="335">
        <v>44308</v>
      </c>
      <c r="K25" s="335">
        <v>44310</v>
      </c>
      <c r="L25" s="335">
        <v>44311</v>
      </c>
      <c r="M25" s="544" t="s">
        <v>302</v>
      </c>
      <c r="N25" s="544" t="s">
        <v>302</v>
      </c>
      <c r="O25" s="544" t="s">
        <v>302</v>
      </c>
      <c r="P25" s="544" t="s">
        <v>302</v>
      </c>
      <c r="Q25" s="351">
        <v>44301</v>
      </c>
      <c r="R25" s="352" t="s">
        <v>314</v>
      </c>
      <c r="S25" s="351">
        <v>44301</v>
      </c>
      <c r="T25" s="337" t="s">
        <v>315</v>
      </c>
    </row>
    <row r="26" spans="1:20" s="319" customFormat="1" ht="35.1" customHeight="1">
      <c r="A26" s="328" t="s">
        <v>316</v>
      </c>
      <c r="B26" s="329" t="s">
        <v>107</v>
      </c>
      <c r="C26" s="342" t="s">
        <v>326</v>
      </c>
      <c r="D26" s="335">
        <v>44297</v>
      </c>
      <c r="E26" s="336">
        <v>44302</v>
      </c>
      <c r="F26" s="337" t="s">
        <v>317</v>
      </c>
      <c r="G26" s="334">
        <v>44303</v>
      </c>
      <c r="H26" s="546" t="s">
        <v>79</v>
      </c>
      <c r="I26" s="546" t="s">
        <v>79</v>
      </c>
      <c r="J26" s="544" t="s">
        <v>302</v>
      </c>
      <c r="K26" s="544" t="s">
        <v>302</v>
      </c>
      <c r="L26" s="544" t="s">
        <v>302</v>
      </c>
      <c r="M26" s="544" t="s">
        <v>302</v>
      </c>
      <c r="N26" s="544" t="s">
        <v>302</v>
      </c>
      <c r="O26" s="544" t="s">
        <v>302</v>
      </c>
      <c r="P26" s="544" t="s">
        <v>302</v>
      </c>
      <c r="Q26" s="351">
        <v>44301</v>
      </c>
      <c r="R26" s="352" t="s">
        <v>314</v>
      </c>
      <c r="S26" s="351">
        <v>44301</v>
      </c>
      <c r="T26" s="337" t="s">
        <v>318</v>
      </c>
    </row>
    <row r="27" spans="1:20" s="319" customFormat="1" ht="35.1" customHeight="1">
      <c r="A27" s="338" t="s">
        <v>319</v>
      </c>
      <c r="B27" s="329" t="s">
        <v>109</v>
      </c>
      <c r="C27" s="342" t="s">
        <v>327</v>
      </c>
      <c r="D27" s="335">
        <v>44297</v>
      </c>
      <c r="E27" s="336">
        <v>44302</v>
      </c>
      <c r="F27" s="333" t="s">
        <v>320</v>
      </c>
      <c r="G27" s="334">
        <v>44303</v>
      </c>
      <c r="H27" s="545" t="s">
        <v>302</v>
      </c>
      <c r="I27" s="545" t="s">
        <v>302</v>
      </c>
      <c r="J27" s="544" t="s">
        <v>302</v>
      </c>
      <c r="K27" s="544" t="s">
        <v>302</v>
      </c>
      <c r="L27" s="544" t="s">
        <v>302</v>
      </c>
      <c r="M27" s="544" t="s">
        <v>302</v>
      </c>
      <c r="N27" s="544" t="s">
        <v>302</v>
      </c>
      <c r="O27" s="341">
        <v>44309</v>
      </c>
      <c r="P27" s="341">
        <v>44308</v>
      </c>
      <c r="Q27" s="350">
        <v>44301</v>
      </c>
      <c r="R27" s="353" t="s">
        <v>321</v>
      </c>
      <c r="S27" s="350">
        <v>44302</v>
      </c>
      <c r="T27" s="333" t="s">
        <v>322</v>
      </c>
    </row>
    <row r="28" spans="1:20" s="319" customFormat="1" ht="35.1" customHeight="1">
      <c r="A28" s="594" t="s">
        <v>328</v>
      </c>
      <c r="B28" s="595"/>
      <c r="C28" s="595"/>
      <c r="D28" s="595"/>
      <c r="E28" s="595"/>
      <c r="F28" s="595"/>
      <c r="G28" s="596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7"/>
    </row>
    <row r="29" spans="1:20" s="319" customFormat="1" ht="35.1" customHeight="1">
      <c r="A29" s="321" t="s">
        <v>282</v>
      </c>
      <c r="B29" s="321" t="s">
        <v>283</v>
      </c>
      <c r="C29" s="321" t="s">
        <v>284</v>
      </c>
      <c r="D29" s="322" t="s">
        <v>285</v>
      </c>
      <c r="E29" s="610" t="s">
        <v>286</v>
      </c>
      <c r="F29" s="611"/>
      <c r="G29" s="323" t="s">
        <v>169</v>
      </c>
      <c r="H29" s="324" t="s">
        <v>11</v>
      </c>
      <c r="I29" s="324" t="s">
        <v>11</v>
      </c>
      <c r="J29" s="324" t="s">
        <v>11</v>
      </c>
      <c r="K29" s="324" t="s">
        <v>11</v>
      </c>
      <c r="L29" s="324" t="s">
        <v>287</v>
      </c>
      <c r="M29" s="324" t="s">
        <v>287</v>
      </c>
      <c r="N29" s="324" t="s">
        <v>287</v>
      </c>
      <c r="O29" s="324" t="s">
        <v>287</v>
      </c>
      <c r="P29" s="324" t="s">
        <v>287</v>
      </c>
      <c r="Q29" s="606" t="s">
        <v>288</v>
      </c>
      <c r="R29" s="607"/>
      <c r="S29" s="606" t="s">
        <v>289</v>
      </c>
      <c r="T29" s="607"/>
    </row>
    <row r="30" spans="1:20" s="319" customFormat="1" ht="35.1" customHeight="1">
      <c r="A30" s="325"/>
      <c r="B30" s="325"/>
      <c r="C30" s="325"/>
      <c r="D30" s="326"/>
      <c r="E30" s="612"/>
      <c r="F30" s="613"/>
      <c r="G30" s="327" t="s">
        <v>290</v>
      </c>
      <c r="H30" s="324" t="s">
        <v>291</v>
      </c>
      <c r="I30" s="324" t="s">
        <v>292</v>
      </c>
      <c r="J30" s="324" t="s">
        <v>293</v>
      </c>
      <c r="K30" s="324" t="s">
        <v>294</v>
      </c>
      <c r="L30" s="324" t="s">
        <v>295</v>
      </c>
      <c r="M30" s="324" t="s">
        <v>296</v>
      </c>
      <c r="N30" s="324" t="s">
        <v>297</v>
      </c>
      <c r="O30" s="324" t="s">
        <v>298</v>
      </c>
      <c r="P30" s="324" t="s">
        <v>299</v>
      </c>
      <c r="Q30" s="608"/>
      <c r="R30" s="609"/>
      <c r="S30" s="608"/>
      <c r="T30" s="609"/>
    </row>
    <row r="31" spans="1:20" s="319" customFormat="1" ht="34.5" customHeight="1">
      <c r="A31" s="328" t="s">
        <v>300</v>
      </c>
      <c r="B31" s="329" t="s">
        <v>115</v>
      </c>
      <c r="C31" s="330" t="s">
        <v>116</v>
      </c>
      <c r="D31" s="331">
        <v>44301</v>
      </c>
      <c r="E31" s="332">
        <v>44306</v>
      </c>
      <c r="F31" s="333" t="s">
        <v>301</v>
      </c>
      <c r="G31" s="334">
        <v>44307</v>
      </c>
      <c r="H31" s="331">
        <v>44312</v>
      </c>
      <c r="I31" s="331">
        <v>44312</v>
      </c>
      <c r="J31" s="544" t="s">
        <v>302</v>
      </c>
      <c r="K31" s="544" t="s">
        <v>302</v>
      </c>
      <c r="L31" s="544" t="s">
        <v>302</v>
      </c>
      <c r="M31" s="544" t="s">
        <v>302</v>
      </c>
      <c r="N31" s="544" t="s">
        <v>302</v>
      </c>
      <c r="O31" s="544" t="s">
        <v>302</v>
      </c>
      <c r="P31" s="544" t="s">
        <v>302</v>
      </c>
      <c r="Q31" s="350">
        <v>44305</v>
      </c>
      <c r="R31" s="333" t="s">
        <v>303</v>
      </c>
      <c r="S31" s="350">
        <v>44305</v>
      </c>
      <c r="T31" s="333" t="s">
        <v>304</v>
      </c>
    </row>
    <row r="32" spans="1:20" s="319" customFormat="1" ht="35.1" customHeight="1">
      <c r="A32" s="328" t="s">
        <v>305</v>
      </c>
      <c r="B32" s="329" t="s">
        <v>113</v>
      </c>
      <c r="C32" s="330" t="s">
        <v>114</v>
      </c>
      <c r="D32" s="335">
        <v>44299</v>
      </c>
      <c r="E32" s="336">
        <v>44305</v>
      </c>
      <c r="F32" s="337" t="s">
        <v>306</v>
      </c>
      <c r="G32" s="334">
        <v>44306</v>
      </c>
      <c r="H32" s="335">
        <v>44312</v>
      </c>
      <c r="I32" s="335">
        <v>44313</v>
      </c>
      <c r="J32" s="335">
        <v>44315</v>
      </c>
      <c r="K32" s="544" t="s">
        <v>302</v>
      </c>
      <c r="L32" s="544" t="s">
        <v>302</v>
      </c>
      <c r="M32" s="335">
        <v>44314</v>
      </c>
      <c r="N32" s="335">
        <v>44315</v>
      </c>
      <c r="O32" s="544" t="s">
        <v>302</v>
      </c>
      <c r="P32" s="544" t="s">
        <v>302</v>
      </c>
      <c r="Q32" s="351">
        <v>44302</v>
      </c>
      <c r="R32" s="337" t="s">
        <v>307</v>
      </c>
      <c r="S32" s="351">
        <v>44304</v>
      </c>
      <c r="T32" s="337" t="s">
        <v>308</v>
      </c>
    </row>
    <row r="33" spans="1:20" s="319" customFormat="1" ht="34.5" customHeight="1">
      <c r="A33" s="338" t="s">
        <v>309</v>
      </c>
      <c r="B33" s="329" t="s">
        <v>125</v>
      </c>
      <c r="C33" s="330" t="s">
        <v>124</v>
      </c>
      <c r="D33" s="335">
        <v>44302</v>
      </c>
      <c r="E33" s="336">
        <v>44307</v>
      </c>
      <c r="F33" s="337" t="s">
        <v>310</v>
      </c>
      <c r="G33" s="334">
        <v>44308</v>
      </c>
      <c r="H33" s="335">
        <v>44317</v>
      </c>
      <c r="I33" s="335">
        <v>44316</v>
      </c>
      <c r="J33" s="335">
        <v>44315</v>
      </c>
      <c r="K33" s="335">
        <v>44312</v>
      </c>
      <c r="L33" s="335">
        <v>44313</v>
      </c>
      <c r="M33" s="544" t="s">
        <v>302</v>
      </c>
      <c r="N33" s="544" t="s">
        <v>302</v>
      </c>
      <c r="O33" s="544" t="s">
        <v>302</v>
      </c>
      <c r="P33" s="544" t="s">
        <v>302</v>
      </c>
      <c r="Q33" s="351">
        <v>44307</v>
      </c>
      <c r="R33" s="352" t="s">
        <v>311</v>
      </c>
      <c r="S33" s="351">
        <v>44307</v>
      </c>
      <c r="T33" s="337" t="s">
        <v>311</v>
      </c>
    </row>
    <row r="34" spans="1:20" s="319" customFormat="1" ht="33" customHeight="1">
      <c r="A34" s="338" t="s">
        <v>312</v>
      </c>
      <c r="B34" s="329" t="s">
        <v>131</v>
      </c>
      <c r="C34" s="343" t="s">
        <v>132</v>
      </c>
      <c r="D34" s="335">
        <v>44303</v>
      </c>
      <c r="E34" s="336">
        <v>44308</v>
      </c>
      <c r="F34" s="337" t="s">
        <v>313</v>
      </c>
      <c r="G34" s="334">
        <v>44310</v>
      </c>
      <c r="H34" s="335">
        <v>44313</v>
      </c>
      <c r="I34" s="335">
        <v>44314</v>
      </c>
      <c r="J34" s="335">
        <v>44315</v>
      </c>
      <c r="K34" s="335">
        <v>44317</v>
      </c>
      <c r="L34" s="335">
        <v>44318</v>
      </c>
      <c r="M34" s="544" t="s">
        <v>302</v>
      </c>
      <c r="N34" s="544" t="s">
        <v>302</v>
      </c>
      <c r="O34" s="544" t="s">
        <v>302</v>
      </c>
      <c r="P34" s="544" t="s">
        <v>302</v>
      </c>
      <c r="Q34" s="351">
        <v>44308</v>
      </c>
      <c r="R34" s="352" t="s">
        <v>314</v>
      </c>
      <c r="S34" s="351">
        <v>44308</v>
      </c>
      <c r="T34" s="337" t="s">
        <v>315</v>
      </c>
    </row>
    <row r="35" spans="1:20" s="319" customFormat="1" ht="34.5" customHeight="1">
      <c r="A35" s="328" t="s">
        <v>316</v>
      </c>
      <c r="B35" s="329" t="s">
        <v>48</v>
      </c>
      <c r="C35" s="343" t="s">
        <v>133</v>
      </c>
      <c r="D35" s="335">
        <v>44304</v>
      </c>
      <c r="E35" s="336">
        <v>44309</v>
      </c>
      <c r="F35" s="337" t="s">
        <v>317</v>
      </c>
      <c r="G35" s="334">
        <v>44310</v>
      </c>
      <c r="H35" s="546" t="s">
        <v>79</v>
      </c>
      <c r="I35" s="546" t="s">
        <v>79</v>
      </c>
      <c r="J35" s="544" t="s">
        <v>302</v>
      </c>
      <c r="K35" s="544" t="s">
        <v>302</v>
      </c>
      <c r="L35" s="544" t="s">
        <v>302</v>
      </c>
      <c r="M35" s="544" t="s">
        <v>302</v>
      </c>
      <c r="N35" s="544" t="s">
        <v>302</v>
      </c>
      <c r="O35" s="544" t="s">
        <v>302</v>
      </c>
      <c r="P35" s="544" t="s">
        <v>302</v>
      </c>
      <c r="Q35" s="351">
        <v>44308</v>
      </c>
      <c r="R35" s="352" t="s">
        <v>314</v>
      </c>
      <c r="S35" s="351">
        <v>44308</v>
      </c>
      <c r="T35" s="337" t="s">
        <v>318</v>
      </c>
    </row>
    <row r="36" spans="1:20" s="319" customFormat="1" ht="35.1" customHeight="1">
      <c r="A36" s="338" t="s">
        <v>319</v>
      </c>
      <c r="B36" s="329" t="s">
        <v>50</v>
      </c>
      <c r="C36" s="342" t="s">
        <v>134</v>
      </c>
      <c r="D36" s="335">
        <v>44304</v>
      </c>
      <c r="E36" s="336">
        <v>44309</v>
      </c>
      <c r="F36" s="333" t="s">
        <v>320</v>
      </c>
      <c r="G36" s="334">
        <v>44310</v>
      </c>
      <c r="H36" s="545" t="s">
        <v>302</v>
      </c>
      <c r="I36" s="545" t="s">
        <v>302</v>
      </c>
      <c r="J36" s="544" t="s">
        <v>302</v>
      </c>
      <c r="K36" s="544" t="s">
        <v>302</v>
      </c>
      <c r="L36" s="544" t="s">
        <v>302</v>
      </c>
      <c r="M36" s="544" t="s">
        <v>302</v>
      </c>
      <c r="N36" s="544" t="s">
        <v>302</v>
      </c>
      <c r="O36" s="341">
        <v>44316</v>
      </c>
      <c r="P36" s="341">
        <v>44315</v>
      </c>
      <c r="Q36" s="350">
        <v>44308</v>
      </c>
      <c r="R36" s="353" t="s">
        <v>321</v>
      </c>
      <c r="S36" s="350">
        <v>44309</v>
      </c>
      <c r="T36" s="333" t="s">
        <v>322</v>
      </c>
    </row>
    <row r="37" spans="1:20" s="319" customFormat="1" ht="35.1" customHeight="1">
      <c r="A37" s="594" t="s">
        <v>329</v>
      </c>
      <c r="B37" s="595"/>
      <c r="C37" s="595"/>
      <c r="D37" s="595"/>
      <c r="E37" s="595"/>
      <c r="F37" s="595"/>
      <c r="G37" s="596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7"/>
    </row>
    <row r="38" spans="1:20" s="318" customFormat="1" ht="35.1" customHeight="1">
      <c r="A38" s="598" t="s">
        <v>282</v>
      </c>
      <c r="B38" s="598" t="s">
        <v>283</v>
      </c>
      <c r="C38" s="598" t="s">
        <v>284</v>
      </c>
      <c r="D38" s="600" t="s">
        <v>285</v>
      </c>
      <c r="E38" s="602" t="s">
        <v>286</v>
      </c>
      <c r="F38" s="603"/>
      <c r="G38" s="323" t="s">
        <v>169</v>
      </c>
      <c r="H38" s="324" t="s">
        <v>11</v>
      </c>
      <c r="I38" s="324" t="s">
        <v>11</v>
      </c>
      <c r="J38" s="324" t="s">
        <v>11</v>
      </c>
      <c r="K38" s="324" t="s">
        <v>11</v>
      </c>
      <c r="L38" s="324" t="s">
        <v>287</v>
      </c>
      <c r="M38" s="324" t="s">
        <v>287</v>
      </c>
      <c r="N38" s="324" t="s">
        <v>287</v>
      </c>
      <c r="O38" s="324" t="s">
        <v>287</v>
      </c>
      <c r="P38" s="324" t="s">
        <v>287</v>
      </c>
      <c r="Q38" s="606" t="s">
        <v>288</v>
      </c>
      <c r="R38" s="607"/>
      <c r="S38" s="606" t="s">
        <v>289</v>
      </c>
      <c r="T38" s="607"/>
    </row>
    <row r="39" spans="1:20" s="318" customFormat="1" ht="35.1" customHeight="1">
      <c r="A39" s="599"/>
      <c r="B39" s="599"/>
      <c r="C39" s="599"/>
      <c r="D39" s="601"/>
      <c r="E39" s="604"/>
      <c r="F39" s="605"/>
      <c r="G39" s="327" t="s">
        <v>290</v>
      </c>
      <c r="H39" s="324" t="s">
        <v>291</v>
      </c>
      <c r="I39" s="324" t="s">
        <v>292</v>
      </c>
      <c r="J39" s="324" t="s">
        <v>293</v>
      </c>
      <c r="K39" s="324" t="s">
        <v>294</v>
      </c>
      <c r="L39" s="324" t="s">
        <v>295</v>
      </c>
      <c r="M39" s="324" t="s">
        <v>296</v>
      </c>
      <c r="N39" s="324" t="s">
        <v>297</v>
      </c>
      <c r="O39" s="324" t="s">
        <v>298</v>
      </c>
      <c r="P39" s="324" t="s">
        <v>299</v>
      </c>
      <c r="Q39" s="608"/>
      <c r="R39" s="609"/>
      <c r="S39" s="608"/>
      <c r="T39" s="609"/>
    </row>
    <row r="40" spans="1:20" s="318" customFormat="1" ht="35.1" customHeight="1">
      <c r="A40" s="328" t="s">
        <v>300</v>
      </c>
      <c r="B40" s="329" t="s">
        <v>23</v>
      </c>
      <c r="C40" s="330" t="s">
        <v>98</v>
      </c>
      <c r="D40" s="331">
        <v>44308</v>
      </c>
      <c r="E40" s="332">
        <v>44313</v>
      </c>
      <c r="F40" s="333" t="s">
        <v>301</v>
      </c>
      <c r="G40" s="334">
        <v>44314</v>
      </c>
      <c r="H40" s="331">
        <v>44319</v>
      </c>
      <c r="I40" s="331">
        <v>44319</v>
      </c>
      <c r="J40" s="544" t="s">
        <v>302</v>
      </c>
      <c r="K40" s="544" t="s">
        <v>302</v>
      </c>
      <c r="L40" s="544" t="s">
        <v>302</v>
      </c>
      <c r="M40" s="544" t="s">
        <v>302</v>
      </c>
      <c r="N40" s="544" t="s">
        <v>302</v>
      </c>
      <c r="O40" s="544" t="s">
        <v>302</v>
      </c>
      <c r="P40" s="544" t="s">
        <v>302</v>
      </c>
      <c r="Q40" s="350">
        <v>44312</v>
      </c>
      <c r="R40" s="333" t="s">
        <v>303</v>
      </c>
      <c r="S40" s="350">
        <v>44312</v>
      </c>
      <c r="T40" s="333" t="s">
        <v>304</v>
      </c>
    </row>
    <row r="41" spans="1:20" s="319" customFormat="1" ht="34.5" customHeight="1">
      <c r="A41" s="328" t="s">
        <v>305</v>
      </c>
      <c r="B41" s="329" t="s">
        <v>137</v>
      </c>
      <c r="C41" s="330" t="s">
        <v>106</v>
      </c>
      <c r="D41" s="335">
        <v>44306</v>
      </c>
      <c r="E41" s="336">
        <v>44312</v>
      </c>
      <c r="F41" s="337" t="s">
        <v>306</v>
      </c>
      <c r="G41" s="334">
        <v>44313</v>
      </c>
      <c r="H41" s="335">
        <v>44319</v>
      </c>
      <c r="I41" s="335">
        <v>44320</v>
      </c>
      <c r="J41" s="335">
        <v>44322</v>
      </c>
      <c r="K41" s="544" t="s">
        <v>302</v>
      </c>
      <c r="L41" s="544" t="s">
        <v>302</v>
      </c>
      <c r="M41" s="335">
        <v>44321</v>
      </c>
      <c r="N41" s="335">
        <v>44322</v>
      </c>
      <c r="O41" s="544" t="s">
        <v>302</v>
      </c>
      <c r="P41" s="544" t="s">
        <v>302</v>
      </c>
      <c r="Q41" s="351">
        <v>44309</v>
      </c>
      <c r="R41" s="337" t="s">
        <v>307</v>
      </c>
      <c r="S41" s="351">
        <v>44311</v>
      </c>
      <c r="T41" s="337" t="s">
        <v>308</v>
      </c>
    </row>
    <row r="42" spans="1:20" s="318" customFormat="1" ht="33" customHeight="1">
      <c r="A42" s="344" t="s">
        <v>309</v>
      </c>
      <c r="B42" s="329" t="s">
        <v>39</v>
      </c>
      <c r="C42" s="330" t="s">
        <v>108</v>
      </c>
      <c r="D42" s="335">
        <v>44309</v>
      </c>
      <c r="E42" s="336">
        <v>44314</v>
      </c>
      <c r="F42" s="337" t="s">
        <v>310</v>
      </c>
      <c r="G42" s="334">
        <v>44315</v>
      </c>
      <c r="H42" s="335">
        <v>44324</v>
      </c>
      <c r="I42" s="335">
        <v>44323</v>
      </c>
      <c r="J42" s="335">
        <v>44322</v>
      </c>
      <c r="K42" s="335">
        <v>44319</v>
      </c>
      <c r="L42" s="335">
        <v>44320</v>
      </c>
      <c r="M42" s="544" t="s">
        <v>302</v>
      </c>
      <c r="N42" s="544" t="s">
        <v>302</v>
      </c>
      <c r="O42" s="544" t="s">
        <v>302</v>
      </c>
      <c r="P42" s="544" t="s">
        <v>302</v>
      </c>
      <c r="Q42" s="351">
        <v>44314</v>
      </c>
      <c r="R42" s="352" t="s">
        <v>311</v>
      </c>
      <c r="S42" s="351">
        <v>44314</v>
      </c>
      <c r="T42" s="337" t="s">
        <v>311</v>
      </c>
    </row>
    <row r="43" spans="1:20" s="318" customFormat="1" ht="34.5" customHeight="1">
      <c r="A43" s="338" t="s">
        <v>312</v>
      </c>
      <c r="B43" s="329" t="s">
        <v>46</v>
      </c>
      <c r="C43" s="330" t="s">
        <v>110</v>
      </c>
      <c r="D43" s="335">
        <v>44310</v>
      </c>
      <c r="E43" s="336">
        <v>44315</v>
      </c>
      <c r="F43" s="337" t="s">
        <v>313</v>
      </c>
      <c r="G43" s="334">
        <v>44317</v>
      </c>
      <c r="H43" s="335">
        <v>44320</v>
      </c>
      <c r="I43" s="335">
        <v>44321</v>
      </c>
      <c r="J43" s="335">
        <v>44322</v>
      </c>
      <c r="K43" s="335">
        <v>44324</v>
      </c>
      <c r="L43" s="335">
        <v>44325</v>
      </c>
      <c r="M43" s="544" t="s">
        <v>302</v>
      </c>
      <c r="N43" s="544" t="s">
        <v>302</v>
      </c>
      <c r="O43" s="544" t="s">
        <v>302</v>
      </c>
      <c r="P43" s="544" t="s">
        <v>302</v>
      </c>
      <c r="Q43" s="351">
        <v>44315</v>
      </c>
      <c r="R43" s="352" t="s">
        <v>314</v>
      </c>
      <c r="S43" s="351">
        <v>44315</v>
      </c>
      <c r="T43" s="337" t="s">
        <v>315</v>
      </c>
    </row>
    <row r="44" spans="1:20" s="318" customFormat="1" ht="35.1" customHeight="1">
      <c r="A44" s="328" t="s">
        <v>316</v>
      </c>
      <c r="B44" s="329" t="s">
        <v>77</v>
      </c>
      <c r="C44" s="330" t="s">
        <v>144</v>
      </c>
      <c r="D44" s="335">
        <v>44311</v>
      </c>
      <c r="E44" s="336">
        <v>44316</v>
      </c>
      <c r="F44" s="337" t="s">
        <v>317</v>
      </c>
      <c r="G44" s="334">
        <v>44317</v>
      </c>
      <c r="H44" s="544" t="s">
        <v>79</v>
      </c>
      <c r="I44" s="544" t="s">
        <v>79</v>
      </c>
      <c r="J44" s="544" t="s">
        <v>302</v>
      </c>
      <c r="K44" s="544" t="s">
        <v>302</v>
      </c>
      <c r="L44" s="544" t="s">
        <v>302</v>
      </c>
      <c r="M44" s="544" t="s">
        <v>302</v>
      </c>
      <c r="N44" s="544" t="s">
        <v>302</v>
      </c>
      <c r="O44" s="544" t="s">
        <v>302</v>
      </c>
      <c r="P44" s="544" t="s">
        <v>302</v>
      </c>
      <c r="Q44" s="351">
        <v>44315</v>
      </c>
      <c r="R44" s="352" t="s">
        <v>314</v>
      </c>
      <c r="S44" s="351">
        <v>44315</v>
      </c>
      <c r="T44" s="337" t="s">
        <v>318</v>
      </c>
    </row>
    <row r="45" spans="1:20" s="318" customFormat="1" ht="35.1" customHeight="1">
      <c r="A45" s="345" t="s">
        <v>319</v>
      </c>
      <c r="B45" s="340" t="s">
        <v>80</v>
      </c>
      <c r="C45" s="340" t="s">
        <v>51</v>
      </c>
      <c r="D45" s="346">
        <v>44311</v>
      </c>
      <c r="E45" s="347">
        <v>44316</v>
      </c>
      <c r="F45" s="348" t="s">
        <v>320</v>
      </c>
      <c r="G45" s="349">
        <v>44317</v>
      </c>
      <c r="H45" s="547" t="s">
        <v>302</v>
      </c>
      <c r="I45" s="547" t="s">
        <v>302</v>
      </c>
      <c r="J45" s="547" t="s">
        <v>302</v>
      </c>
      <c r="K45" s="547" t="s">
        <v>302</v>
      </c>
      <c r="L45" s="547" t="s">
        <v>302</v>
      </c>
      <c r="M45" s="547" t="s">
        <v>302</v>
      </c>
      <c r="N45" s="547" t="s">
        <v>302</v>
      </c>
      <c r="O45" s="346">
        <v>44323</v>
      </c>
      <c r="P45" s="346">
        <v>44322</v>
      </c>
      <c r="Q45" s="354">
        <v>44315</v>
      </c>
      <c r="R45" s="355" t="s">
        <v>321</v>
      </c>
      <c r="S45" s="354">
        <v>44316</v>
      </c>
      <c r="T45" s="348" t="s">
        <v>322</v>
      </c>
    </row>
    <row r="46" spans="1:20">
      <c r="A46" t="s">
        <v>330</v>
      </c>
    </row>
    <row r="47" spans="1:20">
      <c r="A47" t="s">
        <v>282</v>
      </c>
      <c r="B47" t="s">
        <v>283</v>
      </c>
      <c r="C47" t="s">
        <v>284</v>
      </c>
      <c r="D47" t="s">
        <v>285</v>
      </c>
      <c r="E47" t="s">
        <v>286</v>
      </c>
      <c r="G47" s="320" t="s">
        <v>169</v>
      </c>
      <c r="H47" t="s">
        <v>11</v>
      </c>
      <c r="I47" t="s">
        <v>11</v>
      </c>
      <c r="J47" t="s">
        <v>11</v>
      </c>
      <c r="K47" t="s">
        <v>11</v>
      </c>
      <c r="L47" t="s">
        <v>287</v>
      </c>
      <c r="M47" t="s">
        <v>287</v>
      </c>
      <c r="N47" t="s">
        <v>287</v>
      </c>
      <c r="O47" t="s">
        <v>287</v>
      </c>
      <c r="P47" t="s">
        <v>287</v>
      </c>
      <c r="Q47" t="s">
        <v>288</v>
      </c>
      <c r="S47" t="s">
        <v>289</v>
      </c>
    </row>
    <row r="48" spans="1:20">
      <c r="G48" s="320" t="s">
        <v>290</v>
      </c>
      <c r="H48" t="s">
        <v>291</v>
      </c>
      <c r="I48" t="s">
        <v>292</v>
      </c>
      <c r="J48" t="s">
        <v>293</v>
      </c>
      <c r="K48" t="s">
        <v>294</v>
      </c>
      <c r="L48" t="s">
        <v>295</v>
      </c>
      <c r="M48" t="s">
        <v>296</v>
      </c>
      <c r="N48" t="s">
        <v>297</v>
      </c>
      <c r="O48" t="s">
        <v>298</v>
      </c>
      <c r="P48" t="s">
        <v>299</v>
      </c>
    </row>
    <row r="49" spans="1:20">
      <c r="A49" t="s">
        <v>300</v>
      </c>
      <c r="B49" t="s">
        <v>57</v>
      </c>
      <c r="C49" t="s">
        <v>331</v>
      </c>
      <c r="D49">
        <v>44315</v>
      </c>
      <c r="E49">
        <v>44320</v>
      </c>
      <c r="F49" t="s">
        <v>301</v>
      </c>
      <c r="G49" s="320">
        <v>44321</v>
      </c>
      <c r="H49">
        <v>44326</v>
      </c>
      <c r="I49">
        <v>44326</v>
      </c>
      <c r="J49" s="548" t="s">
        <v>302</v>
      </c>
      <c r="K49" s="548" t="s">
        <v>302</v>
      </c>
      <c r="L49" s="548" t="s">
        <v>302</v>
      </c>
      <c r="M49" s="548" t="s">
        <v>302</v>
      </c>
      <c r="N49" s="548" t="s">
        <v>302</v>
      </c>
      <c r="O49" s="548" t="s">
        <v>302</v>
      </c>
      <c r="P49" s="548" t="s">
        <v>302</v>
      </c>
      <c r="Q49">
        <v>44319</v>
      </c>
      <c r="R49" t="s">
        <v>303</v>
      </c>
      <c r="S49">
        <v>44319</v>
      </c>
      <c r="T49" t="s">
        <v>304</v>
      </c>
    </row>
    <row r="50" spans="1:20">
      <c r="A50" t="s">
        <v>305</v>
      </c>
      <c r="B50" t="s">
        <v>55</v>
      </c>
      <c r="C50" t="s">
        <v>332</v>
      </c>
      <c r="D50">
        <v>44313</v>
      </c>
      <c r="E50">
        <v>44319</v>
      </c>
      <c r="F50" t="s">
        <v>306</v>
      </c>
      <c r="G50" s="320">
        <v>44320</v>
      </c>
      <c r="H50">
        <v>44326</v>
      </c>
      <c r="I50">
        <v>44327</v>
      </c>
      <c r="J50">
        <v>44329</v>
      </c>
      <c r="K50" s="548" t="s">
        <v>302</v>
      </c>
      <c r="L50" s="548" t="s">
        <v>302</v>
      </c>
      <c r="M50">
        <v>44328</v>
      </c>
      <c r="N50">
        <v>44329</v>
      </c>
      <c r="O50" s="548" t="s">
        <v>302</v>
      </c>
      <c r="P50" s="548" t="s">
        <v>302</v>
      </c>
      <c r="Q50">
        <v>44316</v>
      </c>
      <c r="R50" t="s">
        <v>307</v>
      </c>
      <c r="S50">
        <v>44318</v>
      </c>
      <c r="T50" t="s">
        <v>308</v>
      </c>
    </row>
    <row r="51" spans="1:20">
      <c r="A51" t="s">
        <v>309</v>
      </c>
      <c r="B51" t="s">
        <v>70</v>
      </c>
      <c r="C51" t="s">
        <v>333</v>
      </c>
      <c r="D51">
        <v>44316</v>
      </c>
      <c r="E51">
        <v>44321</v>
      </c>
      <c r="F51" t="s">
        <v>310</v>
      </c>
      <c r="G51" s="320">
        <v>44322</v>
      </c>
      <c r="H51">
        <v>44331</v>
      </c>
      <c r="I51">
        <v>44330</v>
      </c>
      <c r="J51">
        <v>44329</v>
      </c>
      <c r="K51">
        <v>44326</v>
      </c>
      <c r="L51">
        <v>44327</v>
      </c>
      <c r="M51" s="548" t="s">
        <v>302</v>
      </c>
      <c r="N51" s="548" t="s">
        <v>302</v>
      </c>
      <c r="O51" s="548" t="s">
        <v>302</v>
      </c>
      <c r="P51" s="548" t="s">
        <v>302</v>
      </c>
      <c r="Q51">
        <v>44321</v>
      </c>
      <c r="R51" t="s">
        <v>311</v>
      </c>
      <c r="S51">
        <v>44321</v>
      </c>
      <c r="T51" t="s">
        <v>311</v>
      </c>
    </row>
    <row r="52" spans="1:20">
      <c r="A52" t="s">
        <v>312</v>
      </c>
      <c r="B52" t="s">
        <v>76</v>
      </c>
      <c r="C52" t="s">
        <v>334</v>
      </c>
      <c r="D52">
        <v>44317</v>
      </c>
      <c r="E52">
        <v>44322</v>
      </c>
      <c r="F52" t="s">
        <v>313</v>
      </c>
      <c r="G52" s="320">
        <v>44324</v>
      </c>
      <c r="H52">
        <v>44327</v>
      </c>
      <c r="I52">
        <v>44328</v>
      </c>
      <c r="J52">
        <v>44329</v>
      </c>
      <c r="K52">
        <v>44331</v>
      </c>
      <c r="L52">
        <v>44332</v>
      </c>
      <c r="M52" s="548" t="s">
        <v>302</v>
      </c>
      <c r="N52" s="548" t="s">
        <v>302</v>
      </c>
      <c r="O52" s="548" t="s">
        <v>302</v>
      </c>
      <c r="P52" s="548" t="s">
        <v>302</v>
      </c>
      <c r="Q52">
        <v>44322</v>
      </c>
      <c r="R52" t="s">
        <v>314</v>
      </c>
      <c r="S52">
        <v>44322</v>
      </c>
      <c r="T52" t="s">
        <v>315</v>
      </c>
    </row>
    <row r="53" spans="1:20">
      <c r="A53" t="s">
        <v>316</v>
      </c>
      <c r="B53" t="s">
        <v>107</v>
      </c>
      <c r="C53" t="s">
        <v>335</v>
      </c>
      <c r="D53">
        <v>44318</v>
      </c>
      <c r="E53">
        <v>44323</v>
      </c>
      <c r="F53" t="s">
        <v>317</v>
      </c>
      <c r="G53" s="320">
        <v>44324</v>
      </c>
      <c r="H53" s="548" t="s">
        <v>79</v>
      </c>
      <c r="I53" s="548" t="s">
        <v>79</v>
      </c>
      <c r="J53" s="548" t="s">
        <v>302</v>
      </c>
      <c r="K53" s="548" t="s">
        <v>302</v>
      </c>
      <c r="L53" s="548" t="s">
        <v>302</v>
      </c>
      <c r="M53" s="548" t="s">
        <v>302</v>
      </c>
      <c r="N53" s="548" t="s">
        <v>302</v>
      </c>
      <c r="O53" s="548" t="s">
        <v>302</v>
      </c>
      <c r="P53" s="548" t="s">
        <v>302</v>
      </c>
      <c r="Q53">
        <v>44322</v>
      </c>
      <c r="R53" t="s">
        <v>314</v>
      </c>
      <c r="S53">
        <v>44322</v>
      </c>
      <c r="T53" t="s">
        <v>318</v>
      </c>
    </row>
    <row r="54" spans="1:20">
      <c r="A54" t="s">
        <v>319</v>
      </c>
      <c r="B54" t="s">
        <v>109</v>
      </c>
      <c r="C54" t="s">
        <v>336</v>
      </c>
      <c r="D54">
        <v>44318</v>
      </c>
      <c r="E54">
        <v>44323</v>
      </c>
      <c r="F54" t="s">
        <v>320</v>
      </c>
      <c r="G54" s="320">
        <v>44324</v>
      </c>
      <c r="H54" s="548" t="s">
        <v>302</v>
      </c>
      <c r="I54" s="548" t="s">
        <v>302</v>
      </c>
      <c r="J54" s="548" t="s">
        <v>302</v>
      </c>
      <c r="K54" s="548" t="s">
        <v>302</v>
      </c>
      <c r="L54" s="548" t="s">
        <v>302</v>
      </c>
      <c r="M54" s="548" t="s">
        <v>302</v>
      </c>
      <c r="N54" s="548" t="s">
        <v>302</v>
      </c>
      <c r="O54">
        <v>44330</v>
      </c>
      <c r="P54">
        <v>44329</v>
      </c>
      <c r="Q54">
        <v>44322</v>
      </c>
      <c r="R54" t="s">
        <v>321</v>
      </c>
      <c r="S54">
        <v>44323</v>
      </c>
      <c r="T54" t="s">
        <v>322</v>
      </c>
    </row>
  </sheetData>
  <mergeCells count="36">
    <mergeCell ref="E38:F39"/>
    <mergeCell ref="Q38:R39"/>
    <mergeCell ref="S38:T39"/>
    <mergeCell ref="S11:T12"/>
    <mergeCell ref="E20:F21"/>
    <mergeCell ref="Q20:R21"/>
    <mergeCell ref="S20:T21"/>
    <mergeCell ref="E29:F30"/>
    <mergeCell ref="Q29:R30"/>
    <mergeCell ref="S29:T30"/>
    <mergeCell ref="C38:C39"/>
    <mergeCell ref="D2:D3"/>
    <mergeCell ref="D11:D12"/>
    <mergeCell ref="D20:D21"/>
    <mergeCell ref="D38:D39"/>
    <mergeCell ref="A38:A39"/>
    <mergeCell ref="B2:B3"/>
    <mergeCell ref="B11:B12"/>
    <mergeCell ref="B20:B21"/>
    <mergeCell ref="B38:B39"/>
    <mergeCell ref="A1:T1"/>
    <mergeCell ref="A10:T10"/>
    <mergeCell ref="A19:T19"/>
    <mergeCell ref="A28:T28"/>
    <mergeCell ref="A37:T37"/>
    <mergeCell ref="A2:A3"/>
    <mergeCell ref="A11:A12"/>
    <mergeCell ref="A20:A21"/>
    <mergeCell ref="C2:C3"/>
    <mergeCell ref="C11:C12"/>
    <mergeCell ref="C20:C21"/>
    <mergeCell ref="E2:F3"/>
    <mergeCell ref="Q2:R3"/>
    <mergeCell ref="S2:T3"/>
    <mergeCell ref="E11:F12"/>
    <mergeCell ref="Q11:R12"/>
  </mergeCells>
  <phoneticPr fontId="92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A154"/>
  <sheetViews>
    <sheetView topLeftCell="A10" zoomScale="85" zoomScaleNormal="85" workbookViewId="0">
      <selection activeCell="A32" sqref="A32"/>
    </sheetView>
  </sheetViews>
  <sheetFormatPr defaultColWidth="10.875" defaultRowHeight="15"/>
  <cols>
    <col min="1" max="1" width="33.875" style="218" customWidth="1"/>
    <col min="2" max="2" width="6.375" style="218" customWidth="1"/>
    <col min="3" max="15" width="21.25" style="218" customWidth="1"/>
    <col min="16" max="22" width="18.75" style="218" customWidth="1"/>
    <col min="23" max="23" width="17.375" style="218" customWidth="1"/>
    <col min="24" max="29" width="18.75" style="218" customWidth="1"/>
    <col min="30" max="30" width="8.25" style="218" customWidth="1"/>
    <col min="31" max="31" width="11.375" style="218" customWidth="1"/>
    <col min="32" max="32" width="12.25" style="218" customWidth="1"/>
    <col min="33" max="33" width="4" style="218" customWidth="1"/>
    <col min="34" max="34" width="9" style="218" customWidth="1"/>
    <col min="35" max="35" width="14.375" style="218" customWidth="1"/>
    <col min="36" max="36" width="5" style="218" customWidth="1"/>
    <col min="37" max="37" width="3.875" style="218" customWidth="1"/>
    <col min="38" max="38" width="9.125" style="218" customWidth="1"/>
    <col min="39" max="39" width="7.625" style="218" customWidth="1"/>
    <col min="40" max="40" width="5" style="218" customWidth="1"/>
    <col min="41" max="41" width="3.875" style="218" customWidth="1"/>
    <col min="42" max="42" width="9.125" style="218" customWidth="1"/>
    <col min="43" max="43" width="7.625" style="218" customWidth="1"/>
    <col min="44" max="44" width="5" style="218" customWidth="1"/>
    <col min="45" max="45" width="3.875" style="218" customWidth="1"/>
    <col min="46" max="46" width="9.125" style="218" customWidth="1"/>
    <col min="47" max="47" width="7.625" style="218" customWidth="1"/>
    <col min="48" max="48" width="5" style="218" customWidth="1"/>
    <col min="49" max="49" width="3.875" style="218" customWidth="1"/>
    <col min="50" max="50" width="9.125" style="218" customWidth="1"/>
    <col min="51" max="51" width="7.625" style="218" customWidth="1"/>
    <col min="52" max="255" width="9.125" style="218" customWidth="1"/>
    <col min="256" max="16384" width="10.875" style="218"/>
  </cols>
  <sheetData>
    <row r="4" spans="1:32" ht="15.75">
      <c r="A4" s="222"/>
    </row>
    <row r="5" spans="1:32" ht="15.75">
      <c r="A5" s="222"/>
    </row>
    <row r="6" spans="1:32" ht="15.75">
      <c r="A6" s="222"/>
    </row>
    <row r="7" spans="1:32" ht="18.75" customHeight="1">
      <c r="A7" s="223" t="s">
        <v>337</v>
      </c>
      <c r="B7" s="223"/>
      <c r="C7" s="223"/>
      <c r="D7" s="223"/>
      <c r="E7" s="223"/>
      <c r="F7" s="223"/>
      <c r="G7" s="223"/>
    </row>
    <row r="8" spans="1:32" ht="18.75" customHeight="1">
      <c r="A8" s="224" t="s">
        <v>338</v>
      </c>
    </row>
    <row r="9" spans="1:32" ht="18.75" customHeight="1"/>
    <row r="10" spans="1:32" ht="18.75" customHeight="1">
      <c r="A10" s="225" t="s">
        <v>339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69"/>
      <c r="R10" s="269"/>
      <c r="S10" s="269"/>
      <c r="T10" s="269"/>
      <c r="U10" s="269"/>
      <c r="V10" s="269"/>
      <c r="W10" s="269"/>
      <c r="X10" s="270"/>
      <c r="Y10" s="270"/>
      <c r="AA10" s="270"/>
    </row>
    <row r="11" spans="1:32" ht="18.75" customHeight="1">
      <c r="A11" s="226" t="s">
        <v>340</v>
      </c>
      <c r="B11" s="227" t="s">
        <v>341</v>
      </c>
      <c r="C11" s="228" t="s">
        <v>342</v>
      </c>
      <c r="D11" s="229"/>
      <c r="E11" s="229"/>
      <c r="F11" s="229"/>
      <c r="G11" s="228" t="s">
        <v>343</v>
      </c>
      <c r="H11" s="229"/>
      <c r="I11" s="229"/>
      <c r="J11" s="229"/>
      <c r="K11" s="228" t="s">
        <v>344</v>
      </c>
      <c r="L11" s="229"/>
      <c r="M11" s="229"/>
      <c r="N11" s="229"/>
      <c r="O11" s="228" t="s">
        <v>345</v>
      </c>
      <c r="P11" s="229"/>
      <c r="Q11" s="229"/>
      <c r="R11" s="229"/>
      <c r="S11" s="263" t="s">
        <v>169</v>
      </c>
      <c r="T11" s="259"/>
      <c r="U11" s="259"/>
      <c r="V11" s="259"/>
      <c r="W11" s="259" t="s">
        <v>11</v>
      </c>
      <c r="X11" s="271"/>
      <c r="Y11" s="271"/>
      <c r="Z11" s="265"/>
      <c r="AA11" s="265"/>
    </row>
    <row r="12" spans="1:32" ht="38.1" customHeight="1">
      <c r="A12" s="230"/>
      <c r="B12" s="230"/>
      <c r="C12" s="231" t="s">
        <v>346</v>
      </c>
      <c r="D12" s="232" t="s">
        <v>347</v>
      </c>
      <c r="E12" s="233" t="s">
        <v>348</v>
      </c>
      <c r="F12" s="233" t="s">
        <v>349</v>
      </c>
      <c r="G12" s="231" t="s">
        <v>346</v>
      </c>
      <c r="H12" s="232" t="s">
        <v>347</v>
      </c>
      <c r="I12" s="233" t="s">
        <v>348</v>
      </c>
      <c r="J12" s="233" t="s">
        <v>349</v>
      </c>
      <c r="K12" s="231" t="s">
        <v>346</v>
      </c>
      <c r="L12" s="232" t="s">
        <v>347</v>
      </c>
      <c r="M12" s="233" t="s">
        <v>348</v>
      </c>
      <c r="N12" s="233" t="s">
        <v>349</v>
      </c>
      <c r="O12" s="231" t="s">
        <v>346</v>
      </c>
      <c r="P12" s="232" t="s">
        <v>347</v>
      </c>
      <c r="Q12" s="233" t="s">
        <v>348</v>
      </c>
      <c r="R12" s="233" t="s">
        <v>349</v>
      </c>
      <c r="S12" s="264" t="s">
        <v>342</v>
      </c>
      <c r="T12" s="264" t="s">
        <v>350</v>
      </c>
      <c r="U12" s="264" t="s">
        <v>351</v>
      </c>
      <c r="V12" s="264" t="s">
        <v>345</v>
      </c>
      <c r="W12" s="272" t="s">
        <v>291</v>
      </c>
      <c r="X12" s="272" t="s">
        <v>292</v>
      </c>
      <c r="Y12" s="266" t="s">
        <v>293</v>
      </c>
      <c r="Z12" s="266" t="s">
        <v>295</v>
      </c>
      <c r="AA12" s="266" t="s">
        <v>294</v>
      </c>
    </row>
    <row r="13" spans="1:32" ht="18.75" hidden="1" customHeight="1">
      <c r="A13" s="234"/>
      <c r="B13" s="234"/>
      <c r="C13" s="234" t="s">
        <v>352</v>
      </c>
      <c r="D13" s="234"/>
      <c r="E13" s="234" t="s">
        <v>352</v>
      </c>
      <c r="F13" s="234" t="s">
        <v>352</v>
      </c>
      <c r="G13" s="234" t="s">
        <v>353</v>
      </c>
      <c r="H13" s="234"/>
      <c r="I13" s="234" t="s">
        <v>353</v>
      </c>
      <c r="J13" s="234" t="s">
        <v>353</v>
      </c>
      <c r="K13" s="234" t="s">
        <v>354</v>
      </c>
      <c r="L13" s="234"/>
      <c r="M13" s="234" t="s">
        <v>354</v>
      </c>
      <c r="N13" s="234" t="s">
        <v>354</v>
      </c>
      <c r="O13" s="234" t="s">
        <v>355</v>
      </c>
      <c r="P13" s="234"/>
      <c r="Q13" s="234" t="s">
        <v>355</v>
      </c>
      <c r="R13" s="234" t="s">
        <v>355</v>
      </c>
      <c r="S13" s="234" t="s">
        <v>352</v>
      </c>
      <c r="T13" s="234" t="s">
        <v>353</v>
      </c>
      <c r="U13" s="234" t="s">
        <v>356</v>
      </c>
      <c r="V13" s="234" t="s">
        <v>355</v>
      </c>
      <c r="W13" s="234" t="s">
        <v>357</v>
      </c>
      <c r="X13" s="273" t="s">
        <v>358</v>
      </c>
      <c r="Y13" s="267" t="s">
        <v>359</v>
      </c>
      <c r="Z13" s="267" t="s">
        <v>360</v>
      </c>
      <c r="AA13" s="267" t="s">
        <v>361</v>
      </c>
    </row>
    <row r="14" spans="1:32" ht="18.75" customHeight="1">
      <c r="A14" s="235" t="s">
        <v>42</v>
      </c>
      <c r="B14" s="236" t="s">
        <v>43</v>
      </c>
      <c r="C14" s="237" t="e">
        <v>#N/A</v>
      </c>
      <c r="D14" s="237" t="e">
        <v>#N/A</v>
      </c>
      <c r="E14" s="237" t="e">
        <v>#N/A</v>
      </c>
      <c r="F14" s="237" t="e">
        <v>#N/A</v>
      </c>
      <c r="G14" s="238">
        <v>44285.333333333299</v>
      </c>
      <c r="H14" s="238" t="s">
        <v>362</v>
      </c>
      <c r="I14" s="238">
        <v>44285.5</v>
      </c>
      <c r="J14" s="238">
        <v>44288.708333333299</v>
      </c>
      <c r="K14" s="238">
        <v>44287.5</v>
      </c>
      <c r="L14" s="238" t="s">
        <v>363</v>
      </c>
      <c r="M14" s="238">
        <v>44287.708333333299</v>
      </c>
      <c r="N14" s="238">
        <v>44287.791666666701</v>
      </c>
      <c r="O14" s="238">
        <v>44288.125</v>
      </c>
      <c r="P14" s="238" t="s">
        <v>364</v>
      </c>
      <c r="Q14" s="274">
        <v>44288</v>
      </c>
      <c r="R14" s="238">
        <v>44288.708333333299</v>
      </c>
      <c r="S14" s="237" t="e">
        <v>#N/A</v>
      </c>
      <c r="T14" s="237">
        <v>44286</v>
      </c>
      <c r="U14" s="237">
        <v>44287</v>
      </c>
      <c r="V14" s="275">
        <v>44289</v>
      </c>
      <c r="W14" s="237">
        <v>44294.375</v>
      </c>
      <c r="X14" s="237">
        <v>44294.916666666701</v>
      </c>
      <c r="Y14" s="237">
        <v>44295.854166666701</v>
      </c>
      <c r="Z14" s="237">
        <v>44296.916666666701</v>
      </c>
      <c r="AA14" s="237">
        <v>44297.333333333299</v>
      </c>
      <c r="AB14" s="268" t="s">
        <v>365</v>
      </c>
      <c r="AC14" s="268"/>
      <c r="AD14" s="268" t="s">
        <v>365</v>
      </c>
      <c r="AE14" s="268" t="s">
        <v>365</v>
      </c>
      <c r="AF14" s="268"/>
    </row>
    <row r="15" spans="1:32" ht="18.75" customHeight="1">
      <c r="A15" s="235" t="s">
        <v>72</v>
      </c>
      <c r="B15" s="236" t="s">
        <v>73</v>
      </c>
      <c r="C15" s="238">
        <v>44294.458333333299</v>
      </c>
      <c r="D15" s="238" t="s">
        <v>366</v>
      </c>
      <c r="E15" s="238">
        <v>44294.625</v>
      </c>
      <c r="F15" s="238">
        <v>44295.708333333299</v>
      </c>
      <c r="G15" s="238">
        <v>44292.333333333299</v>
      </c>
      <c r="H15" s="238" t="s">
        <v>367</v>
      </c>
      <c r="I15" s="238">
        <v>44292.5</v>
      </c>
      <c r="J15" s="238">
        <v>44295.708333333299</v>
      </c>
      <c r="K15" s="238">
        <v>44294.5</v>
      </c>
      <c r="L15" s="238" t="s">
        <v>366</v>
      </c>
      <c r="M15" s="238">
        <v>44294.708333333299</v>
      </c>
      <c r="N15" s="238">
        <v>44294.791666666701</v>
      </c>
      <c r="O15" s="238">
        <v>44295.125</v>
      </c>
      <c r="P15" s="238" t="s">
        <v>368</v>
      </c>
      <c r="Q15" s="274">
        <v>44295</v>
      </c>
      <c r="R15" s="238">
        <v>44295.708333333299</v>
      </c>
      <c r="S15" s="237">
        <v>44295.541666666701</v>
      </c>
      <c r="T15" s="237">
        <v>44293</v>
      </c>
      <c r="U15" s="237">
        <v>44294</v>
      </c>
      <c r="V15" s="275">
        <v>44296</v>
      </c>
      <c r="W15" s="237">
        <v>44301.375</v>
      </c>
      <c r="X15" s="237">
        <v>44301.916666666701</v>
      </c>
      <c r="Y15" s="237">
        <v>44302.854166666701</v>
      </c>
      <c r="Z15" s="237">
        <v>44303.916666666701</v>
      </c>
      <c r="AA15" s="237">
        <v>44304.333333333299</v>
      </c>
      <c r="AB15" s="268" t="s">
        <v>365</v>
      </c>
      <c r="AC15" s="268" t="s">
        <v>365</v>
      </c>
      <c r="AD15" s="268" t="s">
        <v>365</v>
      </c>
      <c r="AE15" s="268" t="s">
        <v>365</v>
      </c>
      <c r="AF15" s="268" t="s">
        <v>365</v>
      </c>
    </row>
    <row r="16" spans="1:32" ht="18.75" customHeight="1">
      <c r="A16" s="235" t="s">
        <v>101</v>
      </c>
      <c r="B16" s="236" t="s">
        <v>102</v>
      </c>
      <c r="C16" s="238">
        <v>44301.458333333299</v>
      </c>
      <c r="D16" s="238" t="s">
        <v>369</v>
      </c>
      <c r="E16" s="238">
        <v>44301.625</v>
      </c>
      <c r="F16" s="238">
        <v>44302.708333333299</v>
      </c>
      <c r="G16" s="238">
        <v>44299.333333333299</v>
      </c>
      <c r="H16" s="238" t="s">
        <v>370</v>
      </c>
      <c r="I16" s="238">
        <v>44299.5</v>
      </c>
      <c r="J16" s="238">
        <v>44302.708333333299</v>
      </c>
      <c r="K16" s="238">
        <v>44301.5</v>
      </c>
      <c r="L16" s="238" t="s">
        <v>369</v>
      </c>
      <c r="M16" s="238">
        <v>44301.708333333299</v>
      </c>
      <c r="N16" s="238">
        <v>44301.791666666701</v>
      </c>
      <c r="O16" s="238">
        <v>44302.125</v>
      </c>
      <c r="P16" s="238" t="s">
        <v>371</v>
      </c>
      <c r="Q16" s="274">
        <v>44302</v>
      </c>
      <c r="R16" s="238">
        <v>44302.708333333299</v>
      </c>
      <c r="S16" s="237">
        <v>44302.541666666701</v>
      </c>
      <c r="T16" s="237">
        <v>44300</v>
      </c>
      <c r="U16" s="237">
        <v>44301</v>
      </c>
      <c r="V16" s="275">
        <v>44303</v>
      </c>
      <c r="W16" s="237">
        <v>44308.375</v>
      </c>
      <c r="X16" s="237">
        <v>44308.916666666701</v>
      </c>
      <c r="Y16" s="237">
        <v>44309.854166666701</v>
      </c>
      <c r="Z16" s="237">
        <v>44310.916666666701</v>
      </c>
      <c r="AA16" s="237">
        <v>44311.333333333299</v>
      </c>
      <c r="AB16" s="268" t="s">
        <v>365</v>
      </c>
      <c r="AC16" s="268" t="s">
        <v>365</v>
      </c>
      <c r="AD16" s="268" t="s">
        <v>365</v>
      </c>
      <c r="AE16" s="268" t="s">
        <v>365</v>
      </c>
      <c r="AF16" s="268" t="s">
        <v>365</v>
      </c>
    </row>
    <row r="17" spans="1:48" ht="18.75" customHeight="1">
      <c r="A17" s="235" t="s">
        <v>128</v>
      </c>
      <c r="B17" s="236" t="s">
        <v>129</v>
      </c>
      <c r="C17" s="238">
        <v>44308.458333333299</v>
      </c>
      <c r="D17" s="238" t="s">
        <v>372</v>
      </c>
      <c r="E17" s="238">
        <v>44308.625</v>
      </c>
      <c r="F17" s="238">
        <v>44309.708333333299</v>
      </c>
      <c r="G17" s="238">
        <v>44306.333333333299</v>
      </c>
      <c r="H17" s="238" t="s">
        <v>373</v>
      </c>
      <c r="I17" s="238">
        <v>44306.5</v>
      </c>
      <c r="J17" s="238">
        <v>44309.708333333299</v>
      </c>
      <c r="K17" s="238">
        <v>44308.5</v>
      </c>
      <c r="L17" s="238" t="s">
        <v>372</v>
      </c>
      <c r="M17" s="238">
        <v>44308.708333333299</v>
      </c>
      <c r="N17" s="238">
        <v>44308.791666666701</v>
      </c>
      <c r="O17" s="238">
        <v>44309.125</v>
      </c>
      <c r="P17" s="238" t="s">
        <v>374</v>
      </c>
      <c r="Q17" s="274">
        <v>44309</v>
      </c>
      <c r="R17" s="238">
        <v>44309.708333333299</v>
      </c>
      <c r="S17" s="237">
        <v>44309.541666666701</v>
      </c>
      <c r="T17" s="237">
        <v>44307</v>
      </c>
      <c r="U17" s="237">
        <v>44308</v>
      </c>
      <c r="V17" s="275">
        <v>44310</v>
      </c>
      <c r="W17" s="237">
        <v>44315.375</v>
      </c>
      <c r="X17" s="237">
        <v>44315.916666666701</v>
      </c>
      <c r="Y17" s="237">
        <v>44316.854166666701</v>
      </c>
      <c r="Z17" s="237">
        <v>44317.916666666701</v>
      </c>
      <c r="AA17" s="237">
        <v>44318.333333333299</v>
      </c>
      <c r="AB17" s="268" t="s">
        <v>365</v>
      </c>
      <c r="AC17" s="268" t="s">
        <v>365</v>
      </c>
      <c r="AD17" s="268" t="s">
        <v>365</v>
      </c>
      <c r="AE17" s="268" t="s">
        <v>365</v>
      </c>
      <c r="AF17" s="268" t="s">
        <v>365</v>
      </c>
    </row>
    <row r="18" spans="1:48" ht="18.75" customHeight="1">
      <c r="A18" s="235" t="s">
        <v>42</v>
      </c>
      <c r="B18" s="236" t="s">
        <v>142</v>
      </c>
      <c r="C18" s="238">
        <v>44315.458333333299</v>
      </c>
      <c r="D18" s="238" t="s">
        <v>375</v>
      </c>
      <c r="E18" s="238">
        <v>44315.625</v>
      </c>
      <c r="F18" s="238">
        <v>44316.708333333299</v>
      </c>
      <c r="G18" s="238">
        <v>44313.333333333299</v>
      </c>
      <c r="H18" s="238" t="s">
        <v>376</v>
      </c>
      <c r="I18" s="238">
        <v>44313.5</v>
      </c>
      <c r="J18" s="238">
        <v>44316.708333333299</v>
      </c>
      <c r="K18" s="238">
        <v>44315.5</v>
      </c>
      <c r="L18" s="238" t="s">
        <v>375</v>
      </c>
      <c r="M18" s="238">
        <v>44315.708333333299</v>
      </c>
      <c r="N18" s="238">
        <v>44315.791666666701</v>
      </c>
      <c r="O18" s="238">
        <v>44316.125</v>
      </c>
      <c r="P18" s="238" t="s">
        <v>377</v>
      </c>
      <c r="Q18" s="274">
        <v>44316</v>
      </c>
      <c r="R18" s="238">
        <v>44316.708333333299</v>
      </c>
      <c r="S18" s="237">
        <v>44316.541666666701</v>
      </c>
      <c r="T18" s="237">
        <v>44314</v>
      </c>
      <c r="U18" s="237">
        <v>44315</v>
      </c>
      <c r="V18" s="275">
        <v>44317</v>
      </c>
      <c r="W18" s="237">
        <v>44322.375</v>
      </c>
      <c r="X18" s="237">
        <v>44322.916666666701</v>
      </c>
      <c r="Y18" s="237">
        <v>44323.854166666701</v>
      </c>
      <c r="Z18" s="237">
        <v>44324.916666666701</v>
      </c>
      <c r="AA18" s="237">
        <v>44325.333333333299</v>
      </c>
      <c r="AB18" s="268" t="s">
        <v>365</v>
      </c>
      <c r="AC18" s="268" t="s">
        <v>365</v>
      </c>
      <c r="AD18" s="268" t="s">
        <v>365</v>
      </c>
      <c r="AE18" s="268" t="s">
        <v>365</v>
      </c>
      <c r="AF18" s="268" t="s">
        <v>365</v>
      </c>
    </row>
    <row r="19" spans="1:48" s="219" customFormat="1" ht="18.75" customHeight="1">
      <c r="A19" s="235"/>
      <c r="B19" s="23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7"/>
      <c r="T19" s="237"/>
      <c r="U19" s="237"/>
      <c r="V19" s="275"/>
      <c r="W19" s="237"/>
      <c r="X19" s="237"/>
      <c r="Y19" s="237"/>
      <c r="Z19" s="237"/>
      <c r="AA19" s="237"/>
      <c r="AB19" s="268"/>
      <c r="AC19" s="268"/>
      <c r="AD19" s="268"/>
      <c r="AE19" s="268"/>
      <c r="AF19" s="26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</row>
    <row r="20" spans="1:48" s="219" customFormat="1" ht="18.75" customHeight="1">
      <c r="A20" s="235"/>
      <c r="B20" s="23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7"/>
      <c r="T20" s="237"/>
      <c r="U20" s="237"/>
      <c r="V20" s="275"/>
      <c r="W20" s="237"/>
      <c r="X20" s="237"/>
      <c r="Y20" s="237"/>
      <c r="Z20" s="237"/>
      <c r="AA20" s="237"/>
      <c r="AB20" s="268"/>
      <c r="AC20" s="268"/>
      <c r="AD20" s="268"/>
      <c r="AE20" s="268"/>
      <c r="AF20" s="26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</row>
    <row r="21" spans="1:48" s="219" customFormat="1" ht="18.75" customHeight="1">
      <c r="A21" s="235"/>
      <c r="B21" s="23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7"/>
      <c r="T21" s="237"/>
      <c r="U21" s="237"/>
      <c r="V21" s="275"/>
      <c r="W21" s="237"/>
      <c r="X21" s="237"/>
      <c r="Y21" s="237"/>
      <c r="Z21" s="237"/>
      <c r="AA21" s="237"/>
      <c r="AB21" s="268"/>
      <c r="AC21" s="268"/>
      <c r="AD21" s="268"/>
      <c r="AE21" s="268"/>
      <c r="AF21" s="26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</row>
    <row r="22" spans="1:48" s="219" customFormat="1" ht="18.75" customHeight="1">
      <c r="A22" s="239" t="s">
        <v>378</v>
      </c>
      <c r="B22" s="240"/>
      <c r="C22" s="241"/>
      <c r="D22" s="241"/>
      <c r="E22" s="242"/>
      <c r="F22" s="242"/>
      <c r="G22" s="242"/>
      <c r="H22" s="242"/>
      <c r="I22" s="246"/>
      <c r="J22" s="242"/>
      <c r="K22" s="242"/>
      <c r="L22" s="242"/>
      <c r="M22" s="246"/>
      <c r="N22" s="246"/>
      <c r="O22" s="246"/>
      <c r="P22" s="246"/>
      <c r="Q22" s="246"/>
      <c r="R22" s="246"/>
      <c r="S22" s="246"/>
      <c r="T22" s="246"/>
      <c r="U22" s="246"/>
      <c r="V22" s="269"/>
      <c r="W22" s="269"/>
      <c r="X22" s="270"/>
      <c r="Y22" s="270"/>
      <c r="Z22" s="218"/>
      <c r="AA22" s="270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</row>
    <row r="23" spans="1:48" s="219" customFormat="1" ht="18.75" customHeight="1">
      <c r="A23" s="239" t="s">
        <v>379</v>
      </c>
      <c r="B23" s="240"/>
      <c r="C23" s="241"/>
      <c r="D23" s="241"/>
      <c r="E23" s="242"/>
      <c r="F23" s="242"/>
      <c r="G23" s="242"/>
      <c r="H23" s="242"/>
      <c r="I23" s="242"/>
      <c r="J23" s="242"/>
      <c r="K23" s="242"/>
      <c r="L23" s="242"/>
      <c r="M23" s="246"/>
      <c r="N23" s="246"/>
      <c r="O23" s="246"/>
      <c r="P23" s="246"/>
      <c r="Q23" s="246"/>
      <c r="R23" s="246"/>
      <c r="S23" s="246"/>
      <c r="T23" s="246"/>
      <c r="U23" s="218"/>
      <c r="V23" s="269"/>
      <c r="W23" s="269"/>
      <c r="X23" s="270"/>
      <c r="Y23" s="270"/>
      <c r="Z23" s="218"/>
      <c r="AA23" s="270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</row>
    <row r="24" spans="1:48" s="219" customFormat="1" ht="18.75" customHeight="1">
      <c r="A24" s="243" t="s">
        <v>380</v>
      </c>
      <c r="B24" s="244"/>
      <c r="C24" s="245"/>
      <c r="D24" s="245"/>
      <c r="E24" s="242"/>
      <c r="F24" s="242"/>
      <c r="G24" s="246"/>
      <c r="H24" s="246"/>
      <c r="I24" s="246"/>
      <c r="J24" s="242"/>
      <c r="K24" s="242"/>
      <c r="L24" s="242"/>
      <c r="M24" s="246"/>
      <c r="N24" s="246"/>
      <c r="O24" s="246"/>
      <c r="P24" s="246"/>
      <c r="Q24" s="246"/>
      <c r="R24" s="246"/>
      <c r="S24" s="246"/>
      <c r="T24" s="246"/>
      <c r="U24" s="218"/>
      <c r="V24" s="269"/>
      <c r="W24" s="269"/>
      <c r="X24" s="270"/>
      <c r="Y24" s="270"/>
      <c r="Z24" s="218"/>
      <c r="AA24" s="270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</row>
    <row r="25" spans="1:48" s="219" customFormat="1" ht="18.75" customHeight="1">
      <c r="A25" s="243" t="s">
        <v>381</v>
      </c>
      <c r="B25" s="244"/>
      <c r="C25" s="245"/>
      <c r="D25" s="245"/>
      <c r="E25" s="242"/>
      <c r="F25" s="242"/>
      <c r="G25" s="246"/>
      <c r="H25" s="246"/>
      <c r="I25" s="246"/>
      <c r="J25" s="262"/>
      <c r="K25" s="246"/>
      <c r="L25" s="246"/>
      <c r="M25" s="246"/>
      <c r="N25" s="246"/>
      <c r="O25" s="246"/>
      <c r="P25" s="246"/>
      <c r="Q25" s="246"/>
      <c r="R25" s="246"/>
      <c r="S25" s="269"/>
      <c r="T25" s="269"/>
      <c r="U25" s="269"/>
      <c r="V25" s="269"/>
      <c r="W25" s="269"/>
      <c r="X25" s="270"/>
      <c r="Y25" s="270"/>
      <c r="Z25" s="218"/>
      <c r="AA25" s="270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</row>
    <row r="26" spans="1:48" s="219" customFormat="1" ht="18.75" customHeight="1">
      <c r="A26" s="243"/>
      <c r="B26" s="244"/>
      <c r="C26" s="245"/>
      <c r="D26" s="245"/>
      <c r="E26" s="242"/>
      <c r="F26" s="242"/>
      <c r="G26" s="246"/>
      <c r="H26" s="246"/>
      <c r="I26" s="262"/>
      <c r="J26" s="262"/>
      <c r="K26" s="246"/>
      <c r="L26" s="246"/>
      <c r="M26" s="246"/>
      <c r="N26" s="246"/>
      <c r="O26" s="246"/>
      <c r="P26" s="246"/>
      <c r="Q26" s="246"/>
      <c r="R26" s="246"/>
      <c r="S26" s="269"/>
      <c r="T26" s="269"/>
      <c r="U26" s="269"/>
      <c r="V26" s="269"/>
      <c r="W26" s="269"/>
      <c r="X26" s="270"/>
      <c r="Y26" s="270"/>
      <c r="Z26" s="218"/>
      <c r="AA26" s="270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</row>
    <row r="27" spans="1:48" s="219" customFormat="1" ht="18.75" customHeight="1">
      <c r="A27" s="247" t="s">
        <v>382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25"/>
      <c r="M27" s="225"/>
      <c r="N27" s="225"/>
      <c r="O27" s="225"/>
      <c r="P27" s="225"/>
      <c r="Q27" s="225"/>
      <c r="R27" s="225"/>
      <c r="S27" s="276"/>
      <c r="T27" s="262"/>
      <c r="U27" s="276"/>
      <c r="V27" s="262"/>
      <c r="W27" s="276"/>
      <c r="X27" s="262"/>
      <c r="Y27" s="276"/>
      <c r="Z27" s="262"/>
      <c r="AA27" s="276"/>
      <c r="AB27" s="262"/>
      <c r="AC27" s="276"/>
      <c r="AD27" s="262"/>
      <c r="AE27" s="276"/>
      <c r="AF27" s="262"/>
      <c r="AG27" s="276"/>
      <c r="AH27" s="262"/>
      <c r="AI27" s="279"/>
    </row>
    <row r="28" spans="1:48" s="219" customFormat="1" ht="18.75" customHeight="1">
      <c r="A28" s="248" t="s">
        <v>340</v>
      </c>
      <c r="B28" s="248" t="s">
        <v>341</v>
      </c>
      <c r="C28" s="228" t="s">
        <v>342</v>
      </c>
      <c r="D28" s="229"/>
      <c r="E28" s="229"/>
      <c r="F28" s="229"/>
      <c r="G28" s="228" t="s">
        <v>343</v>
      </c>
      <c r="H28" s="229"/>
      <c r="I28" s="229"/>
      <c r="J28" s="229"/>
      <c r="K28" s="228" t="s">
        <v>345</v>
      </c>
      <c r="L28" s="229"/>
      <c r="M28" s="229"/>
      <c r="N28" s="229"/>
      <c r="O28" s="263" t="s">
        <v>169</v>
      </c>
      <c r="P28" s="259"/>
      <c r="Q28" s="259"/>
      <c r="R28" s="259" t="s">
        <v>11</v>
      </c>
      <c r="S28" s="271"/>
      <c r="T28" s="271"/>
      <c r="U28" s="265"/>
      <c r="V28" s="265"/>
      <c r="W28" s="276"/>
      <c r="X28" s="262"/>
      <c r="Y28" s="276"/>
      <c r="Z28" s="262"/>
      <c r="AA28" s="276"/>
      <c r="AB28" s="262"/>
      <c r="AC28" s="276"/>
      <c r="AD28" s="262"/>
      <c r="AE28" s="276"/>
      <c r="AF28" s="262"/>
      <c r="AG28" s="276"/>
      <c r="AH28" s="262"/>
      <c r="AI28" s="279"/>
    </row>
    <row r="29" spans="1:48" s="219" customFormat="1" ht="38.1" customHeight="1">
      <c r="A29" s="249"/>
      <c r="B29" s="249"/>
      <c r="C29" s="231" t="s">
        <v>346</v>
      </c>
      <c r="D29" s="232" t="s">
        <v>347</v>
      </c>
      <c r="E29" s="233" t="s">
        <v>348</v>
      </c>
      <c r="F29" s="233" t="s">
        <v>349</v>
      </c>
      <c r="G29" s="231" t="s">
        <v>346</v>
      </c>
      <c r="H29" s="232" t="s">
        <v>347</v>
      </c>
      <c r="I29" s="233" t="s">
        <v>348</v>
      </c>
      <c r="J29" s="233" t="s">
        <v>349</v>
      </c>
      <c r="K29" s="231" t="s">
        <v>346</v>
      </c>
      <c r="L29" s="232" t="s">
        <v>347</v>
      </c>
      <c r="M29" s="233" t="s">
        <v>348</v>
      </c>
      <c r="N29" s="233" t="s">
        <v>349</v>
      </c>
      <c r="O29" s="264" t="s">
        <v>342</v>
      </c>
      <c r="P29" s="264" t="s">
        <v>350</v>
      </c>
      <c r="Q29" s="264" t="s">
        <v>345</v>
      </c>
      <c r="R29" s="272" t="s">
        <v>294</v>
      </c>
      <c r="S29" s="266" t="s">
        <v>295</v>
      </c>
      <c r="T29" s="266" t="s">
        <v>291</v>
      </c>
      <c r="U29" s="277" t="s">
        <v>292</v>
      </c>
      <c r="V29" s="266" t="s">
        <v>293</v>
      </c>
      <c r="W29" s="276"/>
      <c r="X29" s="262"/>
      <c r="Y29" s="276"/>
      <c r="Z29" s="262"/>
      <c r="AA29" s="276"/>
      <c r="AB29" s="262"/>
      <c r="AC29" s="276"/>
      <c r="AD29" s="262"/>
      <c r="AE29" s="276"/>
      <c r="AF29" s="262"/>
      <c r="AG29" s="276"/>
      <c r="AH29" s="262"/>
      <c r="AI29" s="279"/>
    </row>
    <row r="30" spans="1:48" s="219" customFormat="1" ht="18.75" hidden="1" customHeight="1">
      <c r="A30" s="234"/>
      <c r="B30" s="234"/>
      <c r="C30" s="234" t="s">
        <v>352</v>
      </c>
      <c r="D30" s="234"/>
      <c r="E30" s="234" t="s">
        <v>352</v>
      </c>
      <c r="F30" s="234" t="s">
        <v>352</v>
      </c>
      <c r="G30" s="234" t="s">
        <v>353</v>
      </c>
      <c r="H30" s="234"/>
      <c r="I30" s="234" t="s">
        <v>353</v>
      </c>
      <c r="J30" s="234" t="s">
        <v>353</v>
      </c>
      <c r="K30" s="234" t="s">
        <v>355</v>
      </c>
      <c r="L30" s="234"/>
      <c r="M30" s="234" t="s">
        <v>355</v>
      </c>
      <c r="N30" s="234" t="s">
        <v>355</v>
      </c>
      <c r="O30" s="234" t="s">
        <v>352</v>
      </c>
      <c r="P30" s="234" t="s">
        <v>353</v>
      </c>
      <c r="Q30" s="234" t="s">
        <v>355</v>
      </c>
      <c r="R30" s="278" t="s">
        <v>383</v>
      </c>
      <c r="S30" s="278" t="s">
        <v>360</v>
      </c>
      <c r="T30" s="267" t="s">
        <v>384</v>
      </c>
      <c r="U30" s="273" t="s">
        <v>358</v>
      </c>
      <c r="V30" s="278" t="s">
        <v>359</v>
      </c>
      <c r="W30" s="276"/>
      <c r="X30" s="262"/>
      <c r="Y30" s="276"/>
      <c r="Z30" s="262"/>
      <c r="AA30" s="276"/>
      <c r="AB30" s="262"/>
      <c r="AC30" s="276"/>
      <c r="AD30" s="262"/>
      <c r="AE30" s="276"/>
      <c r="AF30" s="262"/>
      <c r="AG30" s="276"/>
      <c r="AH30" s="262"/>
      <c r="AI30" s="279"/>
    </row>
    <row r="31" spans="1:48" ht="18.75" customHeight="1">
      <c r="A31" s="235" t="s">
        <v>44</v>
      </c>
      <c r="B31" s="236" t="s">
        <v>45</v>
      </c>
      <c r="C31" s="238">
        <v>44287.708333333299</v>
      </c>
      <c r="D31" s="238" t="s">
        <v>363</v>
      </c>
      <c r="E31" s="238">
        <v>44287.625</v>
      </c>
      <c r="F31" s="238">
        <v>44288.708333333299</v>
      </c>
      <c r="G31" s="238">
        <v>44285.333333333299</v>
      </c>
      <c r="H31" s="238" t="s">
        <v>362</v>
      </c>
      <c r="I31" s="238">
        <v>44285.5</v>
      </c>
      <c r="J31" s="238">
        <v>44288.708333333299</v>
      </c>
      <c r="K31" s="238">
        <v>44288.458333333299</v>
      </c>
      <c r="L31" s="238" t="s">
        <v>385</v>
      </c>
      <c r="M31" s="237">
        <v>44289</v>
      </c>
      <c r="N31" s="238">
        <v>44288.708333333299</v>
      </c>
      <c r="O31" s="237">
        <v>44288.916666666701</v>
      </c>
      <c r="P31" s="237">
        <v>44286</v>
      </c>
      <c r="Q31" s="275">
        <v>44289</v>
      </c>
      <c r="R31" s="274">
        <v>44292.791666666701</v>
      </c>
      <c r="S31" s="274">
        <v>44293.333333333299</v>
      </c>
      <c r="T31" s="274">
        <v>44294.791666666701</v>
      </c>
      <c r="U31" s="274">
        <v>44295.333333333299</v>
      </c>
      <c r="V31" s="274">
        <v>44296.333333333299</v>
      </c>
      <c r="W31" s="268" t="s">
        <v>365</v>
      </c>
      <c r="X31" s="268" t="s">
        <v>365</v>
      </c>
      <c r="Y31" s="268" t="s">
        <v>365</v>
      </c>
      <c r="Z31" s="262"/>
      <c r="AA31" s="276"/>
      <c r="AB31" s="262"/>
      <c r="AC31" s="276"/>
      <c r="AD31" s="262"/>
      <c r="AE31" s="276"/>
      <c r="AF31" s="262"/>
      <c r="AG31" s="276"/>
      <c r="AH31" s="262"/>
      <c r="AI31" s="27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</row>
    <row r="32" spans="1:48" ht="18.75" customHeight="1">
      <c r="A32" s="235" t="s">
        <v>74</v>
      </c>
      <c r="B32" s="236" t="s">
        <v>75</v>
      </c>
      <c r="C32" s="238">
        <v>44294.708333333299</v>
      </c>
      <c r="D32" s="238" t="s">
        <v>366</v>
      </c>
      <c r="E32" s="238">
        <v>44294.625</v>
      </c>
      <c r="F32" s="238">
        <v>44295.708333333299</v>
      </c>
      <c r="G32" s="238">
        <v>44292.333333333299</v>
      </c>
      <c r="H32" s="238" t="s">
        <v>367</v>
      </c>
      <c r="I32" s="238">
        <v>44292.5</v>
      </c>
      <c r="J32" s="238">
        <v>44295.708333333299</v>
      </c>
      <c r="K32" s="238">
        <v>44295.458333333299</v>
      </c>
      <c r="L32" s="238" t="s">
        <v>386</v>
      </c>
      <c r="M32" s="237">
        <v>44296</v>
      </c>
      <c r="N32" s="238">
        <v>44295.708333333299</v>
      </c>
      <c r="O32" s="237">
        <v>44296.166666666701</v>
      </c>
      <c r="P32" s="237">
        <v>44293</v>
      </c>
      <c r="Q32" s="275">
        <v>44296</v>
      </c>
      <c r="R32" s="274">
        <v>44299.791666666701</v>
      </c>
      <c r="S32" s="274">
        <v>44300.333333333299</v>
      </c>
      <c r="T32" s="274">
        <v>44301.791666666701</v>
      </c>
      <c r="U32" s="274">
        <v>44302.333333333299</v>
      </c>
      <c r="V32" s="274">
        <v>44303.333333333299</v>
      </c>
      <c r="W32" s="268" t="s">
        <v>365</v>
      </c>
      <c r="X32" s="268" t="s">
        <v>365</v>
      </c>
      <c r="Y32" s="268" t="s">
        <v>365</v>
      </c>
      <c r="Z32" s="262"/>
      <c r="AA32" s="276"/>
      <c r="AB32" s="262"/>
      <c r="AC32" s="276"/>
      <c r="AD32" s="262"/>
      <c r="AE32" s="276"/>
      <c r="AF32" s="262"/>
      <c r="AG32" s="276"/>
      <c r="AH32" s="262"/>
      <c r="AI32" s="27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</row>
    <row r="33" spans="1:48" ht="18.75" customHeight="1">
      <c r="A33" s="235" t="s">
        <v>103</v>
      </c>
      <c r="B33" s="236" t="s">
        <v>104</v>
      </c>
      <c r="C33" s="238">
        <v>44301.708333333299</v>
      </c>
      <c r="D33" s="238" t="s">
        <v>369</v>
      </c>
      <c r="E33" s="238">
        <v>44301.625</v>
      </c>
      <c r="F33" s="238">
        <v>44302.708333333299</v>
      </c>
      <c r="G33" s="238">
        <v>44299.333333333299</v>
      </c>
      <c r="H33" s="238" t="s">
        <v>370</v>
      </c>
      <c r="I33" s="238">
        <v>44299.5</v>
      </c>
      <c r="J33" s="238">
        <v>44302.708333333299</v>
      </c>
      <c r="K33" s="238">
        <v>44302.458333333299</v>
      </c>
      <c r="L33" s="238" t="s">
        <v>387</v>
      </c>
      <c r="M33" s="237">
        <v>44303</v>
      </c>
      <c r="N33" s="238">
        <v>44302.708333333299</v>
      </c>
      <c r="O33" s="237">
        <v>44303.916666666701</v>
      </c>
      <c r="P33" s="237">
        <v>44300</v>
      </c>
      <c r="Q33" s="275">
        <v>44304</v>
      </c>
      <c r="R33" s="274">
        <v>44307.291666666701</v>
      </c>
      <c r="S33" s="274">
        <v>44307.833333333299</v>
      </c>
      <c r="T33" s="274">
        <v>44309.291666666701</v>
      </c>
      <c r="U33" s="274">
        <v>44309.833333333299</v>
      </c>
      <c r="V33" s="274">
        <v>44310.833333333299</v>
      </c>
      <c r="W33" s="268" t="s">
        <v>365</v>
      </c>
      <c r="X33" s="268" t="s">
        <v>365</v>
      </c>
      <c r="Y33" s="268" t="s">
        <v>365</v>
      </c>
      <c r="Z33" s="262"/>
      <c r="AA33" s="276"/>
      <c r="AB33" s="262"/>
      <c r="AC33" s="276"/>
      <c r="AD33" s="262"/>
      <c r="AE33" s="276"/>
      <c r="AF33" s="262"/>
      <c r="AG33" s="276"/>
      <c r="AH33" s="262"/>
      <c r="AI33" s="27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</row>
    <row r="34" spans="1:48" ht="18.75" customHeight="1">
      <c r="A34" s="235" t="s">
        <v>44</v>
      </c>
      <c r="B34" s="236" t="s">
        <v>130</v>
      </c>
      <c r="C34" s="238">
        <v>44308.708333333299</v>
      </c>
      <c r="D34" s="238" t="s">
        <v>372</v>
      </c>
      <c r="E34" s="238">
        <v>44308.625</v>
      </c>
      <c r="F34" s="238">
        <v>44309.708333333299</v>
      </c>
      <c r="G34" s="238">
        <v>44306.333333333299</v>
      </c>
      <c r="H34" s="238" t="s">
        <v>373</v>
      </c>
      <c r="I34" s="238">
        <v>44306.5</v>
      </c>
      <c r="J34" s="238">
        <v>44309.708333333299</v>
      </c>
      <c r="K34" s="238">
        <v>44309.458333333299</v>
      </c>
      <c r="L34" s="238" t="s">
        <v>388</v>
      </c>
      <c r="M34" s="237">
        <v>44310</v>
      </c>
      <c r="N34" s="238">
        <v>44309.708333333299</v>
      </c>
      <c r="O34" s="237">
        <v>44309.916666666701</v>
      </c>
      <c r="P34" s="237">
        <v>44307</v>
      </c>
      <c r="Q34" s="275">
        <v>44310</v>
      </c>
      <c r="R34" s="274">
        <v>44313.791666666701</v>
      </c>
      <c r="S34" s="274">
        <v>44314.333333333299</v>
      </c>
      <c r="T34" s="274">
        <v>44315.791666666701</v>
      </c>
      <c r="U34" s="274">
        <v>44316.333333333299</v>
      </c>
      <c r="V34" s="274">
        <v>44317.333333333299</v>
      </c>
      <c r="W34" s="268" t="s">
        <v>365</v>
      </c>
      <c r="X34" s="268" t="s">
        <v>365</v>
      </c>
      <c r="Y34" s="268" t="s">
        <v>365</v>
      </c>
      <c r="Z34" s="262"/>
      <c r="AA34" s="276"/>
      <c r="AB34" s="262"/>
      <c r="AC34" s="276"/>
      <c r="AD34" s="262"/>
      <c r="AE34" s="276"/>
      <c r="AF34" s="262"/>
      <c r="AG34" s="276"/>
      <c r="AH34" s="262"/>
      <c r="AI34" s="27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</row>
    <row r="35" spans="1:48" ht="18.75" customHeight="1">
      <c r="A35" s="235" t="s">
        <v>74</v>
      </c>
      <c r="B35" s="236" t="s">
        <v>143</v>
      </c>
      <c r="C35" s="238">
        <v>44315.708333333299</v>
      </c>
      <c r="D35" s="238" t="s">
        <v>375</v>
      </c>
      <c r="E35" s="238">
        <v>44315.625</v>
      </c>
      <c r="F35" s="238">
        <v>44316.708333333299</v>
      </c>
      <c r="G35" s="238">
        <v>44313.333333333299</v>
      </c>
      <c r="H35" s="238" t="s">
        <v>376</v>
      </c>
      <c r="I35" s="238">
        <v>44313.5</v>
      </c>
      <c r="J35" s="238">
        <v>44316.708333333299</v>
      </c>
      <c r="K35" s="238">
        <v>44316.458333333299</v>
      </c>
      <c r="L35" s="238" t="s">
        <v>389</v>
      </c>
      <c r="M35" s="237">
        <v>44317</v>
      </c>
      <c r="N35" s="238">
        <v>44316.708333333299</v>
      </c>
      <c r="O35" s="237">
        <v>44316.916666666701</v>
      </c>
      <c r="P35" s="237">
        <v>44314</v>
      </c>
      <c r="Q35" s="275">
        <v>44317</v>
      </c>
      <c r="R35" s="274">
        <v>44320.791666666701</v>
      </c>
      <c r="S35" s="274">
        <v>44321.333333333299</v>
      </c>
      <c r="T35" s="274">
        <v>44322.791666666701</v>
      </c>
      <c r="U35" s="274">
        <v>44323.333333333299</v>
      </c>
      <c r="V35" s="274">
        <v>44324.333333333299</v>
      </c>
      <c r="W35" s="268" t="s">
        <v>365</v>
      </c>
      <c r="X35" s="268" t="s">
        <v>365</v>
      </c>
      <c r="Y35" s="268" t="s">
        <v>365</v>
      </c>
      <c r="Z35" s="262"/>
      <c r="AA35" s="276"/>
      <c r="AB35" s="262"/>
      <c r="AC35" s="276"/>
      <c r="AD35" s="262"/>
      <c r="AE35" s="276"/>
      <c r="AF35" s="262"/>
      <c r="AG35" s="276"/>
      <c r="AH35" s="262"/>
      <c r="AI35" s="27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</row>
    <row r="36" spans="1:48" ht="18.75" customHeight="1">
      <c r="A36" s="235"/>
      <c r="B36" s="236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7"/>
      <c r="P36" s="237"/>
      <c r="Q36" s="275"/>
      <c r="R36" s="237"/>
      <c r="S36" s="237"/>
      <c r="T36" s="237"/>
      <c r="U36" s="237"/>
      <c r="V36" s="237"/>
      <c r="W36" s="268"/>
      <c r="X36" s="268"/>
      <c r="Y36" s="268"/>
      <c r="Z36" s="262"/>
      <c r="AA36" s="276"/>
      <c r="AB36" s="262"/>
      <c r="AC36" s="276"/>
      <c r="AD36" s="262"/>
      <c r="AE36" s="276"/>
      <c r="AF36" s="262"/>
      <c r="AG36" s="276"/>
      <c r="AH36" s="262"/>
      <c r="AI36" s="27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</row>
    <row r="37" spans="1:48" ht="18.75" customHeight="1">
      <c r="A37" s="235"/>
      <c r="B37" s="236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7"/>
      <c r="P37" s="237"/>
      <c r="Q37" s="275"/>
      <c r="R37" s="237"/>
      <c r="S37" s="237"/>
      <c r="T37" s="237"/>
      <c r="U37" s="237"/>
      <c r="V37" s="237"/>
      <c r="W37" s="268"/>
      <c r="X37" s="268"/>
      <c r="Y37" s="268"/>
      <c r="Z37" s="262"/>
      <c r="AA37" s="276"/>
      <c r="AB37" s="262"/>
      <c r="AC37" s="276"/>
      <c r="AD37" s="262"/>
      <c r="AE37" s="276"/>
      <c r="AF37" s="262"/>
      <c r="AG37" s="276"/>
      <c r="AH37" s="262"/>
      <c r="AI37" s="27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</row>
    <row r="38" spans="1:48" ht="18.75" customHeight="1">
      <c r="A38" s="235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7"/>
      <c r="P38" s="237"/>
      <c r="Q38" s="275"/>
      <c r="R38" s="237"/>
      <c r="S38" s="237"/>
      <c r="T38" s="237"/>
      <c r="U38" s="237"/>
      <c r="V38" s="237"/>
      <c r="W38" s="268"/>
      <c r="X38" s="268"/>
      <c r="Y38" s="268"/>
      <c r="Z38" s="262"/>
      <c r="AA38" s="276"/>
      <c r="AB38" s="262"/>
      <c r="AC38" s="276"/>
      <c r="AD38" s="262"/>
      <c r="AE38" s="276"/>
      <c r="AF38" s="262"/>
      <c r="AG38" s="276"/>
      <c r="AH38" s="262"/>
      <c r="AI38" s="27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</row>
    <row r="39" spans="1:48" ht="18.75" customHeight="1">
      <c r="A39" s="239" t="s">
        <v>378</v>
      </c>
      <c r="B39" s="240"/>
      <c r="C39" s="241"/>
      <c r="D39" s="241"/>
      <c r="E39" s="242"/>
      <c r="F39" s="242"/>
      <c r="G39" s="219"/>
      <c r="H39" s="219"/>
      <c r="I39" s="246"/>
      <c r="J39" s="219"/>
      <c r="K39" s="219"/>
      <c r="L39" s="219"/>
      <c r="M39" s="246"/>
      <c r="N39" s="219"/>
      <c r="O39" s="219"/>
      <c r="P39" s="246"/>
      <c r="Q39" s="246"/>
      <c r="R39" s="246"/>
      <c r="S39" s="246"/>
      <c r="T39" s="246"/>
      <c r="U39" s="219"/>
      <c r="V39" s="276"/>
      <c r="W39" s="276"/>
      <c r="X39" s="262"/>
      <c r="Y39" s="276"/>
      <c r="Z39" s="262"/>
      <c r="AA39" s="276"/>
      <c r="AB39" s="262"/>
      <c r="AC39" s="276"/>
      <c r="AD39" s="262"/>
      <c r="AE39" s="276"/>
      <c r="AF39" s="262"/>
      <c r="AG39" s="276"/>
      <c r="AH39" s="262"/>
      <c r="AI39" s="27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</row>
    <row r="40" spans="1:48" ht="18.75" customHeight="1">
      <c r="A40" s="243" t="s">
        <v>380</v>
      </c>
      <c r="B40" s="244"/>
      <c r="C40" s="245"/>
      <c r="D40" s="245"/>
      <c r="E40" s="242"/>
      <c r="F40" s="242"/>
      <c r="G40" s="246"/>
      <c r="H40" s="246"/>
      <c r="I40" s="246"/>
      <c r="J40" s="242"/>
      <c r="K40" s="242"/>
      <c r="L40" s="242"/>
      <c r="M40" s="246"/>
      <c r="N40" s="246"/>
      <c r="O40" s="219"/>
      <c r="P40" s="246"/>
      <c r="Q40" s="246"/>
      <c r="R40" s="246"/>
      <c r="S40" s="246"/>
      <c r="T40" s="246"/>
      <c r="U40" s="219"/>
      <c r="V40" s="276"/>
      <c r="W40" s="276"/>
      <c r="X40" s="262"/>
      <c r="Y40" s="276"/>
      <c r="Z40" s="262"/>
      <c r="AA40" s="276"/>
      <c r="AB40" s="262"/>
      <c r="AC40" s="276"/>
      <c r="AD40" s="262"/>
      <c r="AE40" s="276"/>
      <c r="AF40" s="262"/>
      <c r="AG40" s="276"/>
      <c r="AH40" s="262"/>
      <c r="AI40" s="27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</row>
    <row r="41" spans="1:48" ht="18.75" customHeight="1">
      <c r="A41" s="243" t="s">
        <v>381</v>
      </c>
      <c r="B41" s="244"/>
      <c r="C41" s="245"/>
      <c r="D41" s="245"/>
      <c r="E41" s="242"/>
      <c r="F41" s="242"/>
      <c r="G41" s="246"/>
      <c r="H41" s="246"/>
      <c r="I41" s="246"/>
      <c r="J41" s="262"/>
      <c r="K41" s="246"/>
      <c r="L41" s="246"/>
      <c r="M41" s="246"/>
      <c r="N41" s="246"/>
      <c r="O41" s="219"/>
      <c r="P41" s="246"/>
      <c r="Q41" s="246"/>
      <c r="R41" s="246"/>
      <c r="S41" s="246"/>
      <c r="T41" s="246"/>
      <c r="U41" s="219"/>
      <c r="V41" s="276"/>
      <c r="W41" s="276"/>
      <c r="X41" s="262"/>
      <c r="Y41" s="276"/>
      <c r="Z41" s="262"/>
      <c r="AA41" s="276"/>
      <c r="AB41" s="262"/>
      <c r="AC41" s="276"/>
      <c r="AD41" s="262"/>
      <c r="AE41" s="276"/>
      <c r="AF41" s="262"/>
      <c r="AG41" s="276"/>
      <c r="AH41" s="262"/>
      <c r="AI41" s="27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</row>
    <row r="42" spans="1:48" s="219" customFormat="1" ht="18.7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</row>
    <row r="43" spans="1:48" s="219" customFormat="1" ht="18.75" customHeight="1">
      <c r="A43" s="247" t="s">
        <v>390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</row>
    <row r="44" spans="1:48" s="219" customFormat="1" ht="18.75" customHeight="1">
      <c r="A44" s="226" t="s">
        <v>340</v>
      </c>
      <c r="B44" s="226" t="s">
        <v>341</v>
      </c>
      <c r="C44" s="228" t="s">
        <v>342</v>
      </c>
      <c r="D44" s="229"/>
      <c r="E44" s="229"/>
      <c r="F44" s="229"/>
      <c r="G44" s="228" t="s">
        <v>343</v>
      </c>
      <c r="H44" s="229"/>
      <c r="I44" s="229"/>
      <c r="J44" s="229"/>
      <c r="K44" s="228" t="s">
        <v>345</v>
      </c>
      <c r="L44" s="229"/>
      <c r="M44" s="229"/>
      <c r="N44" s="229"/>
      <c r="O44" s="263" t="s">
        <v>169</v>
      </c>
      <c r="P44" s="259"/>
      <c r="Q44" s="259"/>
      <c r="R44" s="259" t="s">
        <v>11</v>
      </c>
      <c r="S44" s="271"/>
      <c r="T44" s="271"/>
      <c r="U44" s="265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</row>
    <row r="45" spans="1:48" s="219" customFormat="1" ht="38.1" customHeight="1">
      <c r="A45" s="230"/>
      <c r="B45" s="250"/>
      <c r="C45" s="231" t="s">
        <v>346</v>
      </c>
      <c r="D45" s="232" t="s">
        <v>347</v>
      </c>
      <c r="E45" s="233" t="s">
        <v>348</v>
      </c>
      <c r="F45" s="233" t="s">
        <v>349</v>
      </c>
      <c r="G45" s="231" t="s">
        <v>346</v>
      </c>
      <c r="H45" s="232" t="s">
        <v>347</v>
      </c>
      <c r="I45" s="233" t="s">
        <v>348</v>
      </c>
      <c r="J45" s="233" t="s">
        <v>349</v>
      </c>
      <c r="K45" s="231" t="s">
        <v>346</v>
      </c>
      <c r="L45" s="232" t="s">
        <v>347</v>
      </c>
      <c r="M45" s="233" t="s">
        <v>348</v>
      </c>
      <c r="N45" s="233" t="s">
        <v>349</v>
      </c>
      <c r="O45" s="264" t="s">
        <v>342</v>
      </c>
      <c r="P45" s="264" t="s">
        <v>350</v>
      </c>
      <c r="Q45" s="264" t="s">
        <v>345</v>
      </c>
      <c r="R45" s="260" t="s">
        <v>291</v>
      </c>
      <c r="S45" s="260" t="s">
        <v>293</v>
      </c>
      <c r="T45" s="260" t="s">
        <v>297</v>
      </c>
      <c r="U45" s="260" t="s">
        <v>295</v>
      </c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</row>
    <row r="46" spans="1:48" s="219" customFormat="1" ht="15.75">
      <c r="A46" s="234"/>
      <c r="B46" s="234"/>
      <c r="C46" s="234" t="s">
        <v>352</v>
      </c>
      <c r="D46" s="234"/>
      <c r="E46" s="234" t="s">
        <v>352</v>
      </c>
      <c r="F46" s="234" t="s">
        <v>352</v>
      </c>
      <c r="G46" s="234"/>
      <c r="H46" s="234"/>
      <c r="I46" s="234"/>
      <c r="J46" s="234"/>
      <c r="K46" s="234" t="s">
        <v>355</v>
      </c>
      <c r="L46" s="234"/>
      <c r="M46" s="234" t="s">
        <v>355</v>
      </c>
      <c r="N46" s="234" t="s">
        <v>355</v>
      </c>
      <c r="O46" s="234" t="s">
        <v>352</v>
      </c>
      <c r="P46" s="234" t="s">
        <v>353</v>
      </c>
      <c r="Q46" s="234" t="s">
        <v>355</v>
      </c>
      <c r="R46" s="234" t="s">
        <v>357</v>
      </c>
      <c r="S46" s="234" t="s">
        <v>359</v>
      </c>
      <c r="T46" s="273" t="s">
        <v>391</v>
      </c>
      <c r="U46" s="267" t="s">
        <v>360</v>
      </c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</row>
    <row r="47" spans="1:48" s="219" customFormat="1" ht="18.75" customHeight="1">
      <c r="A47" s="235" t="s">
        <v>34</v>
      </c>
      <c r="B47" s="236" t="s">
        <v>35</v>
      </c>
      <c r="C47" s="251">
        <v>44283.25</v>
      </c>
      <c r="D47" s="238" t="s">
        <v>392</v>
      </c>
      <c r="E47" s="238">
        <v>44283.5</v>
      </c>
      <c r="F47" s="238">
        <v>44286.625</v>
      </c>
      <c r="G47" s="238">
        <v>44279.333333333299</v>
      </c>
      <c r="H47" s="238" t="s">
        <v>393</v>
      </c>
      <c r="I47" s="238">
        <v>44279.5</v>
      </c>
      <c r="J47" s="238">
        <v>44286.625</v>
      </c>
      <c r="K47" s="238">
        <v>44283.833333333299</v>
      </c>
      <c r="L47" s="238" t="s">
        <v>394</v>
      </c>
      <c r="M47" s="237">
        <v>44284</v>
      </c>
      <c r="N47" s="238">
        <v>44286.625</v>
      </c>
      <c r="O47" s="237">
        <v>44286.25</v>
      </c>
      <c r="P47" s="237">
        <v>44280</v>
      </c>
      <c r="Q47" s="275">
        <v>44287</v>
      </c>
      <c r="R47" s="237">
        <v>44291.541666666701</v>
      </c>
      <c r="S47" s="237">
        <v>44292.833333333299</v>
      </c>
      <c r="T47" s="237">
        <v>44293.333333333299</v>
      </c>
      <c r="U47" s="237">
        <v>44294.333333333299</v>
      </c>
      <c r="V47" s="268" t="s">
        <v>365</v>
      </c>
      <c r="W47" s="268" t="s">
        <v>365</v>
      </c>
      <c r="X47" s="268" t="s">
        <v>365</v>
      </c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</row>
    <row r="48" spans="1:48" s="219" customFormat="1" ht="18.75" customHeight="1">
      <c r="A48" s="235" t="s">
        <v>66</v>
      </c>
      <c r="B48" s="236" t="s">
        <v>67</v>
      </c>
      <c r="C48" s="251">
        <v>44292.25</v>
      </c>
      <c r="D48" s="238" t="s">
        <v>367</v>
      </c>
      <c r="E48" s="238">
        <v>44292.5</v>
      </c>
      <c r="F48" s="238">
        <v>44293.625</v>
      </c>
      <c r="G48" s="238">
        <v>44288.333333333299</v>
      </c>
      <c r="H48" s="238" t="s">
        <v>364</v>
      </c>
      <c r="I48" s="238">
        <v>44288.5</v>
      </c>
      <c r="J48" s="238">
        <v>44293.625</v>
      </c>
      <c r="K48" s="238">
        <v>44292.833333333299</v>
      </c>
      <c r="L48" s="238" t="s">
        <v>395</v>
      </c>
      <c r="M48" s="237">
        <v>44293</v>
      </c>
      <c r="N48" s="238">
        <v>44293.625</v>
      </c>
      <c r="O48" s="237">
        <v>44294.083333333299</v>
      </c>
      <c r="P48" s="237">
        <v>44289</v>
      </c>
      <c r="Q48" s="275">
        <v>44294</v>
      </c>
      <c r="R48" s="237">
        <v>44299.375</v>
      </c>
      <c r="S48" s="237">
        <v>44300.666666666701</v>
      </c>
      <c r="T48" s="237">
        <v>44301.166666666701</v>
      </c>
      <c r="U48" s="237">
        <v>44302.166666666701</v>
      </c>
      <c r="V48" s="268" t="s">
        <v>365</v>
      </c>
      <c r="W48" s="268" t="s">
        <v>365</v>
      </c>
      <c r="X48" s="268" t="s">
        <v>365</v>
      </c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</row>
    <row r="49" spans="1:53" s="219" customFormat="1" ht="18.75" customHeight="1">
      <c r="A49" s="235" t="s">
        <v>93</v>
      </c>
      <c r="B49" s="236" t="s">
        <v>94</v>
      </c>
      <c r="C49" s="238">
        <v>44299.25</v>
      </c>
      <c r="D49" s="238" t="s">
        <v>370</v>
      </c>
      <c r="E49" s="238">
        <v>44299.5</v>
      </c>
      <c r="F49" s="238">
        <v>44300.625</v>
      </c>
      <c r="G49" s="238">
        <v>44295.333333333299</v>
      </c>
      <c r="H49" s="238" t="s">
        <v>368</v>
      </c>
      <c r="I49" s="238">
        <v>44295.5</v>
      </c>
      <c r="J49" s="238">
        <v>44300.625</v>
      </c>
      <c r="K49" s="238">
        <v>44299.833333333299</v>
      </c>
      <c r="L49" s="238" t="s">
        <v>396</v>
      </c>
      <c r="M49" s="237">
        <v>44300</v>
      </c>
      <c r="N49" s="238">
        <v>44300.625</v>
      </c>
      <c r="O49" s="237">
        <v>44300.25</v>
      </c>
      <c r="P49" s="237">
        <v>44296</v>
      </c>
      <c r="Q49" s="275">
        <v>44301</v>
      </c>
      <c r="R49" s="237">
        <v>44305.541666666701</v>
      </c>
      <c r="S49" s="237">
        <v>44306.833333333299</v>
      </c>
      <c r="T49" s="237">
        <v>44307.333333333299</v>
      </c>
      <c r="U49" s="237">
        <v>44308.333333333299</v>
      </c>
      <c r="V49" s="268" t="s">
        <v>365</v>
      </c>
      <c r="W49" s="268" t="s">
        <v>365</v>
      </c>
      <c r="X49" s="268" t="s">
        <v>365</v>
      </c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</row>
    <row r="50" spans="1:53" s="219" customFormat="1" ht="18.75" customHeight="1">
      <c r="A50" s="235" t="s">
        <v>121</v>
      </c>
      <c r="B50" s="236" t="s">
        <v>122</v>
      </c>
      <c r="C50" s="238" t="e">
        <v>#N/A</v>
      </c>
      <c r="D50" s="238" t="e">
        <v>#N/A</v>
      </c>
      <c r="E50" s="238" t="e">
        <v>#N/A</v>
      </c>
      <c r="F50" s="238" t="e">
        <v>#N/A</v>
      </c>
      <c r="G50" s="238">
        <v>44302.333333333299</v>
      </c>
      <c r="H50" s="238" t="s">
        <v>371</v>
      </c>
      <c r="I50" s="238">
        <v>44302.5</v>
      </c>
      <c r="J50" s="238">
        <v>44307.625</v>
      </c>
      <c r="K50" s="238">
        <v>44306.833333333299</v>
      </c>
      <c r="L50" s="238" t="s">
        <v>397</v>
      </c>
      <c r="M50" s="237">
        <v>44307</v>
      </c>
      <c r="N50" s="238">
        <v>44307.625</v>
      </c>
      <c r="O50" s="237" t="e">
        <v>#N/A</v>
      </c>
      <c r="P50" s="237">
        <v>44303</v>
      </c>
      <c r="Q50" s="275">
        <v>44308</v>
      </c>
      <c r="R50" s="237">
        <v>44312.541666666701</v>
      </c>
      <c r="S50" s="237">
        <v>44313.833333333299</v>
      </c>
      <c r="T50" s="237">
        <v>44314.333333333299</v>
      </c>
      <c r="U50" s="237">
        <v>44315.333333333299</v>
      </c>
      <c r="V50" s="268" t="s">
        <v>365</v>
      </c>
      <c r="W50" s="268" t="s">
        <v>365</v>
      </c>
      <c r="X50" s="268" t="s">
        <v>365</v>
      </c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</row>
    <row r="51" spans="1:53" ht="18.75" customHeight="1">
      <c r="A51" s="235" t="s">
        <v>34</v>
      </c>
      <c r="B51" s="236" t="s">
        <v>139</v>
      </c>
      <c r="C51" s="238">
        <v>44313.25</v>
      </c>
      <c r="D51" s="238" t="s">
        <v>376</v>
      </c>
      <c r="E51" s="238">
        <v>44313.5</v>
      </c>
      <c r="F51" s="238">
        <v>44314.625</v>
      </c>
      <c r="G51" s="238">
        <v>44309.333333333299</v>
      </c>
      <c r="H51" s="238" t="s">
        <v>374</v>
      </c>
      <c r="I51" s="238">
        <v>44309.5</v>
      </c>
      <c r="J51" s="238">
        <v>44314.625</v>
      </c>
      <c r="K51" s="238">
        <v>44313.833333333299</v>
      </c>
      <c r="L51" s="238" t="s">
        <v>398</v>
      </c>
      <c r="M51" s="237">
        <v>44314</v>
      </c>
      <c r="N51" s="238">
        <v>44314.625</v>
      </c>
      <c r="O51" s="237">
        <v>44314.25</v>
      </c>
      <c r="P51" s="237">
        <v>44310</v>
      </c>
      <c r="Q51" s="275">
        <v>44315</v>
      </c>
      <c r="R51" s="237">
        <v>44319.541666666701</v>
      </c>
      <c r="S51" s="237">
        <v>44320.833333333299</v>
      </c>
      <c r="T51" s="237">
        <v>44321.333333333299</v>
      </c>
      <c r="U51" s="237">
        <v>44322.333333333299</v>
      </c>
      <c r="V51" s="268" t="s">
        <v>365</v>
      </c>
      <c r="W51" s="268" t="s">
        <v>365</v>
      </c>
      <c r="X51" s="268" t="s">
        <v>365</v>
      </c>
    </row>
    <row r="52" spans="1:53" ht="18.75" customHeight="1">
      <c r="A52" s="235"/>
      <c r="B52" s="236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7"/>
      <c r="P52" s="237"/>
      <c r="Q52" s="275"/>
      <c r="R52" s="237"/>
      <c r="S52" s="237"/>
      <c r="T52" s="237"/>
      <c r="U52" s="237"/>
      <c r="V52" s="268"/>
      <c r="W52" s="268"/>
      <c r="X52" s="268"/>
    </row>
    <row r="53" spans="1:53" ht="18.75" customHeight="1">
      <c r="A53" s="235"/>
      <c r="B53" s="236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7"/>
      <c r="P53" s="237"/>
      <c r="Q53" s="275"/>
      <c r="R53" s="237"/>
      <c r="S53" s="237"/>
      <c r="T53" s="237"/>
      <c r="U53" s="237"/>
      <c r="V53" s="268"/>
      <c r="W53" s="268"/>
      <c r="X53" s="268"/>
    </row>
    <row r="54" spans="1:53" ht="18.75" customHeight="1">
      <c r="A54" s="235"/>
      <c r="B54" s="236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7"/>
      <c r="P54" s="237"/>
      <c r="Q54" s="275"/>
      <c r="R54" s="237"/>
      <c r="S54" s="237"/>
      <c r="T54" s="237"/>
      <c r="U54" s="237"/>
      <c r="V54" s="268"/>
      <c r="W54" s="268"/>
      <c r="X54" s="268"/>
    </row>
    <row r="55" spans="1:53" ht="18.75" customHeight="1">
      <c r="A55" s="239" t="s">
        <v>378</v>
      </c>
      <c r="B55" s="252"/>
      <c r="C55" s="253"/>
      <c r="D55" s="253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6"/>
      <c r="Q55" s="246"/>
      <c r="R55" s="246"/>
    </row>
    <row r="56" spans="1:53" ht="18.75" hidden="1" customHeight="1">
      <c r="A56" s="239" t="s">
        <v>399</v>
      </c>
      <c r="B56" s="252"/>
      <c r="C56" s="253"/>
      <c r="D56" s="253"/>
      <c r="E56" s="242"/>
      <c r="F56" s="242"/>
      <c r="G56" s="242"/>
      <c r="H56" s="242"/>
      <c r="I56" s="242"/>
      <c r="J56" s="242"/>
      <c r="K56" s="242"/>
      <c r="L56" s="242"/>
      <c r="M56" s="246"/>
      <c r="N56" s="246"/>
      <c r="O56" s="246"/>
      <c r="P56" s="246"/>
      <c r="Q56" s="246"/>
      <c r="R56" s="246"/>
    </row>
    <row r="57" spans="1:53" s="220" customFormat="1" ht="18.75" customHeight="1">
      <c r="A57" s="254" t="s">
        <v>400</v>
      </c>
      <c r="B57" s="255"/>
      <c r="C57" s="256"/>
      <c r="D57" s="256"/>
      <c r="E57" s="242"/>
      <c r="F57" s="242"/>
      <c r="G57" s="242"/>
      <c r="H57" s="242"/>
      <c r="I57" s="242"/>
      <c r="J57" s="242"/>
      <c r="K57" s="242"/>
      <c r="L57" s="242"/>
      <c r="M57" s="246"/>
      <c r="N57" s="246"/>
      <c r="O57" s="246"/>
      <c r="P57" s="246"/>
      <c r="Q57" s="246"/>
      <c r="R57" s="246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</row>
    <row r="58" spans="1:53" ht="18.75" customHeight="1">
      <c r="A58" s="257"/>
      <c r="B58" s="258"/>
      <c r="C58" s="242"/>
      <c r="D58" s="242"/>
      <c r="E58" s="242"/>
      <c r="F58" s="242"/>
      <c r="G58" s="246"/>
      <c r="H58" s="246"/>
      <c r="I58" s="246"/>
      <c r="J58" s="246"/>
      <c r="K58" s="246"/>
      <c r="L58" s="225"/>
      <c r="M58" s="225"/>
      <c r="N58" s="225"/>
      <c r="O58" s="225"/>
      <c r="P58" s="225"/>
    </row>
    <row r="59" spans="1:53" ht="18.75" customHeight="1">
      <c r="A59" s="247" t="s">
        <v>401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Y59" s="276"/>
      <c r="Z59" s="262"/>
      <c r="AA59" s="276"/>
      <c r="AB59" s="262"/>
      <c r="AC59" s="276"/>
      <c r="AD59" s="262"/>
      <c r="AE59" s="276"/>
      <c r="AF59" s="262"/>
      <c r="AG59" s="276"/>
      <c r="AH59" s="262"/>
      <c r="AI59" s="27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</row>
    <row r="60" spans="1:53" ht="18.75" customHeight="1">
      <c r="A60" s="226" t="s">
        <v>340</v>
      </c>
      <c r="B60" s="226" t="s">
        <v>341</v>
      </c>
      <c r="C60" s="228" t="s">
        <v>342</v>
      </c>
      <c r="D60" s="229"/>
      <c r="E60" s="229"/>
      <c r="F60" s="229"/>
      <c r="G60" s="259" t="s">
        <v>169</v>
      </c>
      <c r="H60" s="259" t="s">
        <v>11</v>
      </c>
      <c r="I60" s="265"/>
      <c r="J60" s="265"/>
      <c r="K60" s="265"/>
      <c r="L60" s="265"/>
      <c r="M60" s="225"/>
      <c r="N60" s="225"/>
      <c r="O60" s="225"/>
      <c r="P60" s="225"/>
      <c r="Q60" s="225"/>
      <c r="R60" s="225"/>
      <c r="S60" s="225"/>
      <c r="T60" s="225"/>
      <c r="U60" s="225"/>
      <c r="X60" s="276"/>
      <c r="Y60" s="262"/>
      <c r="AD60" s="276"/>
      <c r="AE60" s="262"/>
      <c r="AF60" s="276"/>
      <c r="AG60" s="262"/>
      <c r="AH60" s="276"/>
      <c r="AI60" s="262"/>
      <c r="AJ60" s="276"/>
      <c r="AK60" s="262"/>
      <c r="AL60" s="276"/>
      <c r="AM60" s="262"/>
      <c r="AN60" s="27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</row>
    <row r="61" spans="1:53" ht="38.1" customHeight="1">
      <c r="A61" s="230"/>
      <c r="B61" s="250"/>
      <c r="C61" s="231" t="s">
        <v>346</v>
      </c>
      <c r="D61" s="232" t="s">
        <v>347</v>
      </c>
      <c r="E61" s="233" t="s">
        <v>348</v>
      </c>
      <c r="F61" s="233" t="s">
        <v>349</v>
      </c>
      <c r="G61" s="232" t="s">
        <v>342</v>
      </c>
      <c r="H61" s="260" t="s">
        <v>291</v>
      </c>
      <c r="I61" s="260" t="s">
        <v>292</v>
      </c>
      <c r="J61" s="266" t="s">
        <v>296</v>
      </c>
      <c r="K61" s="266" t="s">
        <v>293</v>
      </c>
      <c r="L61" s="266" t="s">
        <v>295</v>
      </c>
      <c r="M61" s="225"/>
      <c r="N61" s="225"/>
      <c r="O61" s="225"/>
      <c r="P61" s="225"/>
      <c r="Q61" s="225"/>
      <c r="R61" s="225"/>
      <c r="S61" s="225"/>
      <c r="T61" s="225"/>
      <c r="U61" s="225"/>
      <c r="X61" s="276"/>
      <c r="Y61" s="262"/>
      <c r="AD61" s="276"/>
      <c r="AE61" s="262"/>
      <c r="AF61" s="276"/>
      <c r="AG61" s="262"/>
      <c r="AH61" s="276"/>
      <c r="AI61" s="262"/>
      <c r="AJ61" s="276"/>
      <c r="AK61" s="262"/>
      <c r="AL61" s="276"/>
      <c r="AM61" s="262"/>
      <c r="AN61" s="27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</row>
    <row r="62" spans="1:53" ht="18.75" hidden="1" customHeight="1">
      <c r="A62" s="234"/>
      <c r="B62" s="234"/>
      <c r="C62" s="234" t="s">
        <v>352</v>
      </c>
      <c r="D62" s="234"/>
      <c r="E62" s="234" t="s">
        <v>352</v>
      </c>
      <c r="F62" s="234" t="s">
        <v>352</v>
      </c>
      <c r="G62" s="261" t="s">
        <v>352</v>
      </c>
      <c r="H62" s="234" t="s">
        <v>384</v>
      </c>
      <c r="I62" s="267" t="s">
        <v>358</v>
      </c>
      <c r="J62" s="267" t="s">
        <v>402</v>
      </c>
      <c r="K62" s="267" t="s">
        <v>359</v>
      </c>
      <c r="L62" s="267" t="s">
        <v>360</v>
      </c>
      <c r="M62" s="225"/>
      <c r="N62" s="225"/>
      <c r="O62" s="225"/>
      <c r="P62" s="225"/>
      <c r="Q62" s="225"/>
      <c r="R62" s="225"/>
      <c r="S62" s="225"/>
      <c r="T62" s="225"/>
      <c r="U62" s="225"/>
      <c r="X62" s="276"/>
      <c r="Y62" s="262"/>
      <c r="AD62" s="276"/>
      <c r="AE62" s="262"/>
      <c r="AF62" s="276"/>
      <c r="AG62" s="262"/>
      <c r="AH62" s="276"/>
      <c r="AI62" s="262"/>
      <c r="AJ62" s="276"/>
      <c r="AK62" s="262"/>
      <c r="AL62" s="276"/>
      <c r="AM62" s="262"/>
      <c r="AN62" s="27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</row>
    <row r="63" spans="1:53" ht="18.75" customHeight="1">
      <c r="A63" s="235" t="s">
        <v>403</v>
      </c>
      <c r="B63" s="236" t="s">
        <v>404</v>
      </c>
      <c r="C63" s="238">
        <v>44277.375</v>
      </c>
      <c r="D63" s="238" t="s">
        <v>405</v>
      </c>
      <c r="E63" s="238">
        <v>44277.375</v>
      </c>
      <c r="F63" s="238">
        <v>44277.625</v>
      </c>
      <c r="G63" s="237">
        <v>44278.145833333299</v>
      </c>
      <c r="H63" s="237">
        <v>44283.4375</v>
      </c>
      <c r="I63" s="237">
        <v>44284.4375</v>
      </c>
      <c r="J63" s="237">
        <v>44285.4375</v>
      </c>
      <c r="K63" s="237">
        <v>44286.4375</v>
      </c>
      <c r="L63" s="237">
        <v>44287.4375</v>
      </c>
      <c r="M63" s="225"/>
      <c r="N63" s="225"/>
      <c r="O63" s="225"/>
      <c r="P63" s="225"/>
      <c r="Q63" s="225"/>
      <c r="R63" s="225"/>
      <c r="S63" s="225"/>
      <c r="T63" s="225"/>
      <c r="U63" s="225"/>
      <c r="X63" s="276"/>
      <c r="Y63" s="262"/>
      <c r="AD63" s="276"/>
      <c r="AE63" s="262"/>
      <c r="AF63" s="276"/>
      <c r="AG63" s="262"/>
      <c r="AH63" s="276"/>
      <c r="AI63" s="262"/>
      <c r="AJ63" s="276"/>
      <c r="AK63" s="262"/>
      <c r="AL63" s="276"/>
      <c r="AM63" s="262"/>
      <c r="AN63" s="27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</row>
    <row r="64" spans="1:53" ht="18.75" customHeight="1">
      <c r="A64" s="235" t="s">
        <v>406</v>
      </c>
      <c r="B64" s="236" t="s">
        <v>407</v>
      </c>
      <c r="C64" s="238">
        <v>44279.5</v>
      </c>
      <c r="D64" s="549" t="s">
        <v>393</v>
      </c>
      <c r="E64" s="238">
        <v>44279.5</v>
      </c>
      <c r="F64" s="238">
        <v>44280.5</v>
      </c>
      <c r="G64" s="237">
        <v>44282.145833333299</v>
      </c>
      <c r="H64" s="237">
        <v>44285.4375</v>
      </c>
      <c r="I64" s="237">
        <v>44286.4375</v>
      </c>
      <c r="J64" s="237">
        <v>44287.4375</v>
      </c>
      <c r="K64" s="237">
        <v>44288.729166666701</v>
      </c>
      <c r="L64" s="237">
        <v>44289.333333333299</v>
      </c>
      <c r="M64" s="268"/>
      <c r="N64" s="268"/>
      <c r="O64" s="225"/>
      <c r="P64" s="225"/>
      <c r="Q64" s="225"/>
      <c r="R64" s="268"/>
      <c r="S64" s="225"/>
      <c r="T64" s="225"/>
      <c r="U64" s="225"/>
      <c r="X64" s="276"/>
      <c r="Y64" s="262"/>
      <c r="AD64" s="276"/>
      <c r="AE64" s="262"/>
      <c r="AF64" s="276"/>
      <c r="AG64" s="262"/>
      <c r="AH64" s="276"/>
      <c r="AI64" s="262"/>
      <c r="AJ64" s="276"/>
      <c r="AK64" s="262"/>
      <c r="AL64" s="276"/>
      <c r="AM64" s="262"/>
      <c r="AN64" s="27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</row>
    <row r="65" spans="1:53" ht="18.75" customHeight="1">
      <c r="A65" s="235" t="s">
        <v>408</v>
      </c>
      <c r="B65" s="236" t="s">
        <v>409</v>
      </c>
      <c r="C65" s="238">
        <v>44283.5</v>
      </c>
      <c r="D65" s="238" t="s">
        <v>392</v>
      </c>
      <c r="E65" s="238">
        <v>44283.5</v>
      </c>
      <c r="F65" s="238">
        <v>44284.416666666701</v>
      </c>
      <c r="G65" s="237">
        <v>44289.729166666701</v>
      </c>
      <c r="H65" s="237">
        <v>44296.333333333299</v>
      </c>
      <c r="I65" s="237">
        <v>44297.333333333299</v>
      </c>
      <c r="J65" s="237">
        <v>44298.333333333299</v>
      </c>
      <c r="K65" s="237">
        <v>44299.333333333299</v>
      </c>
      <c r="L65" s="237">
        <v>44300.333333333299</v>
      </c>
      <c r="M65" s="268"/>
      <c r="N65" s="268"/>
      <c r="O65" s="225"/>
      <c r="P65" s="225"/>
      <c r="Q65" s="225"/>
      <c r="R65" s="268"/>
      <c r="S65" s="225"/>
      <c r="T65" s="225"/>
      <c r="U65" s="225"/>
      <c r="X65" s="276"/>
      <c r="Y65" s="262"/>
      <c r="AD65" s="276"/>
      <c r="AE65" s="262"/>
      <c r="AF65" s="276"/>
      <c r="AG65" s="262"/>
      <c r="AH65" s="276"/>
      <c r="AI65" s="262"/>
      <c r="AJ65" s="276"/>
      <c r="AK65" s="262"/>
      <c r="AL65" s="276"/>
      <c r="AM65" s="262"/>
      <c r="AN65" s="27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</row>
    <row r="66" spans="1:53" ht="18.75" customHeight="1">
      <c r="A66" s="235" t="s">
        <v>410</v>
      </c>
      <c r="B66" s="236" t="s">
        <v>411</v>
      </c>
      <c r="C66" s="238">
        <v>44290.5</v>
      </c>
      <c r="D66" s="238" t="s">
        <v>412</v>
      </c>
      <c r="E66" s="238">
        <v>44290.5</v>
      </c>
      <c r="F66" s="238">
        <v>44291.416666666701</v>
      </c>
      <c r="G66" s="237">
        <v>44301.958333333299</v>
      </c>
      <c r="H66" s="237">
        <v>44303.333333333299</v>
      </c>
      <c r="I66" s="237">
        <v>44304.333333333299</v>
      </c>
      <c r="J66" s="237">
        <v>44305.333333333299</v>
      </c>
      <c r="K66" s="237">
        <v>44306.333333333299</v>
      </c>
      <c r="L66" s="237">
        <v>44307.333333333299</v>
      </c>
      <c r="M66" s="268"/>
      <c r="N66" s="268"/>
      <c r="O66" s="225"/>
      <c r="P66" s="225"/>
      <c r="Q66" s="225"/>
      <c r="R66" s="268"/>
      <c r="S66" s="225"/>
      <c r="T66" s="225"/>
      <c r="U66" s="225"/>
      <c r="X66" s="276"/>
      <c r="Y66" s="262"/>
      <c r="AD66" s="276"/>
      <c r="AE66" s="262"/>
      <c r="AF66" s="276"/>
      <c r="AG66" s="262"/>
      <c r="AH66" s="276"/>
      <c r="AI66" s="262"/>
      <c r="AJ66" s="276"/>
      <c r="AK66" s="262"/>
      <c r="AL66" s="276"/>
      <c r="AM66" s="262"/>
      <c r="AN66" s="27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</row>
    <row r="67" spans="1:53" ht="18.75" customHeight="1">
      <c r="A67" s="235" t="s">
        <v>403</v>
      </c>
      <c r="B67" s="236" t="s">
        <v>413</v>
      </c>
      <c r="C67" s="238">
        <v>44297.5</v>
      </c>
      <c r="D67" s="238" t="s">
        <v>414</v>
      </c>
      <c r="E67" s="238">
        <v>44297.5</v>
      </c>
      <c r="F67" s="238">
        <v>44298.416666666701</v>
      </c>
      <c r="G67" s="237">
        <v>44304</v>
      </c>
      <c r="H67" s="237">
        <v>44310.333333333299</v>
      </c>
      <c r="I67" s="237">
        <v>44311.333333333299</v>
      </c>
      <c r="J67" s="237">
        <v>44312.333333333299</v>
      </c>
      <c r="K67" s="237">
        <v>44313.333333333299</v>
      </c>
      <c r="L67" s="237">
        <v>44314.333333333299</v>
      </c>
      <c r="M67" s="268"/>
      <c r="N67" s="268"/>
      <c r="O67" s="225"/>
      <c r="P67" s="225"/>
      <c r="Q67" s="225"/>
      <c r="R67" s="268"/>
      <c r="S67" s="225"/>
      <c r="T67" s="225"/>
      <c r="U67" s="225"/>
      <c r="X67" s="276"/>
      <c r="Y67" s="262"/>
      <c r="AD67" s="276"/>
      <c r="AE67" s="262"/>
      <c r="AF67" s="276"/>
      <c r="AG67" s="262"/>
      <c r="AH67" s="276"/>
      <c r="AI67" s="262"/>
      <c r="AJ67" s="276"/>
      <c r="AK67" s="262"/>
      <c r="AL67" s="276"/>
      <c r="AM67" s="262"/>
      <c r="AN67" s="27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</row>
    <row r="68" spans="1:53" ht="18.75" customHeight="1">
      <c r="A68" s="235" t="s">
        <v>406</v>
      </c>
      <c r="B68" s="236" t="s">
        <v>415</v>
      </c>
      <c r="C68" s="238">
        <v>44304.5</v>
      </c>
      <c r="D68" s="238" t="s">
        <v>416</v>
      </c>
      <c r="E68" s="238">
        <v>44304.5</v>
      </c>
      <c r="F68" s="238">
        <v>44305.416666666701</v>
      </c>
      <c r="G68" s="237">
        <v>44306</v>
      </c>
      <c r="H68" s="237">
        <v>44317.333333333299</v>
      </c>
      <c r="I68" s="237">
        <v>44318.333333333299</v>
      </c>
      <c r="J68" s="237">
        <v>44319.333333333299</v>
      </c>
      <c r="K68" s="237">
        <v>44320.333333333299</v>
      </c>
      <c r="L68" s="237">
        <v>44321.333333333299</v>
      </c>
      <c r="M68" s="268"/>
      <c r="N68" s="268"/>
      <c r="O68" s="225"/>
      <c r="P68" s="225"/>
      <c r="Q68" s="225"/>
      <c r="R68" s="268"/>
      <c r="S68" s="225"/>
      <c r="T68" s="225"/>
      <c r="U68" s="225"/>
      <c r="X68" s="276"/>
      <c r="Y68" s="262"/>
      <c r="AD68" s="276"/>
      <c r="AE68" s="262"/>
      <c r="AF68" s="276"/>
      <c r="AG68" s="262"/>
      <c r="AH68" s="276"/>
      <c r="AI68" s="262"/>
      <c r="AJ68" s="276"/>
      <c r="AK68" s="262"/>
      <c r="AL68" s="276"/>
      <c r="AM68" s="262"/>
      <c r="AN68" s="27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</row>
    <row r="69" spans="1:53" ht="18.75" customHeight="1">
      <c r="A69" s="235" t="s">
        <v>188</v>
      </c>
      <c r="B69" s="236" t="e">
        <v>#N/A</v>
      </c>
      <c r="C69" s="236" t="e">
        <v>#N/A</v>
      </c>
      <c r="D69" s="236" t="e">
        <v>#N/A</v>
      </c>
      <c r="E69" s="236" t="e">
        <v>#N/A</v>
      </c>
      <c r="F69" s="236" t="e">
        <v>#N/A</v>
      </c>
      <c r="G69" s="236" t="e">
        <v>#N/A</v>
      </c>
      <c r="H69" s="236" t="e">
        <v>#N/A</v>
      </c>
      <c r="I69" s="236" t="e">
        <v>#N/A</v>
      </c>
      <c r="J69" s="236" t="e">
        <v>#N/A</v>
      </c>
      <c r="K69" s="236" t="e">
        <v>#N/A</v>
      </c>
      <c r="L69" s="236" t="e">
        <v>#N/A</v>
      </c>
      <c r="M69" s="268"/>
      <c r="N69" s="268"/>
      <c r="O69" s="225"/>
      <c r="P69" s="225"/>
      <c r="Q69" s="225"/>
      <c r="R69" s="268"/>
      <c r="S69" s="225"/>
      <c r="T69" s="225"/>
      <c r="U69" s="225"/>
      <c r="X69" s="276"/>
      <c r="Y69" s="262"/>
      <c r="AD69" s="276"/>
      <c r="AE69" s="262"/>
      <c r="AF69" s="276"/>
      <c r="AG69" s="262"/>
      <c r="AH69" s="276"/>
      <c r="AI69" s="262"/>
      <c r="AJ69" s="276"/>
      <c r="AK69" s="262"/>
      <c r="AL69" s="276"/>
      <c r="AM69" s="262"/>
      <c r="AN69" s="27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</row>
    <row r="70" spans="1:53" ht="18.75" customHeight="1">
      <c r="A70" s="235" t="s">
        <v>408</v>
      </c>
      <c r="B70" s="236" t="s">
        <v>417</v>
      </c>
      <c r="C70" s="238">
        <v>44318.5</v>
      </c>
      <c r="D70" s="238" t="s">
        <v>418</v>
      </c>
      <c r="E70" s="238">
        <v>44318.5</v>
      </c>
      <c r="F70" s="238">
        <v>44319.416666666701</v>
      </c>
      <c r="G70" s="237">
        <v>44320</v>
      </c>
      <c r="H70" s="237">
        <v>44324.333333333299</v>
      </c>
      <c r="I70" s="237">
        <v>44325.333333333299</v>
      </c>
      <c r="J70" s="237">
        <v>44326.333333333299</v>
      </c>
      <c r="K70" s="237">
        <v>44327.333333333299</v>
      </c>
      <c r="L70" s="237">
        <v>44328.333333333299</v>
      </c>
      <c r="M70" s="268" t="s">
        <v>365</v>
      </c>
      <c r="N70" s="268" t="s">
        <v>365</v>
      </c>
      <c r="O70" s="225"/>
      <c r="P70" s="225"/>
      <c r="Q70" s="225"/>
      <c r="R70" s="268" t="s">
        <v>365</v>
      </c>
      <c r="S70" s="225"/>
      <c r="T70" s="225"/>
      <c r="U70" s="225"/>
      <c r="X70" s="276"/>
      <c r="Y70" s="262"/>
      <c r="AD70" s="276"/>
      <c r="AE70" s="262"/>
      <c r="AF70" s="276"/>
      <c r="AG70" s="262"/>
      <c r="AH70" s="276"/>
      <c r="AI70" s="262"/>
      <c r="AJ70" s="276"/>
      <c r="AK70" s="262"/>
      <c r="AL70" s="276"/>
      <c r="AM70" s="262"/>
      <c r="AN70" s="27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</row>
    <row r="71" spans="1:53" ht="18.75" customHeight="1">
      <c r="A71" s="243" t="s">
        <v>380</v>
      </c>
      <c r="B71" s="244"/>
      <c r="C71" s="242"/>
      <c r="D71" s="242"/>
      <c r="E71" s="242"/>
      <c r="F71" s="242"/>
      <c r="G71" s="246"/>
      <c r="H71" s="246"/>
      <c r="I71" s="246"/>
      <c r="J71" s="246"/>
      <c r="K71" s="246"/>
      <c r="L71" s="225"/>
      <c r="M71" s="225"/>
      <c r="N71" s="225"/>
      <c r="O71" s="225"/>
      <c r="P71" s="225"/>
      <c r="S71" s="276"/>
      <c r="T71" s="262"/>
      <c r="Y71" s="276"/>
      <c r="Z71" s="262"/>
      <c r="AA71" s="276"/>
      <c r="AB71" s="262"/>
      <c r="AC71" s="276"/>
      <c r="AD71" s="262"/>
      <c r="AE71" s="276"/>
      <c r="AF71" s="262"/>
      <c r="AG71" s="276"/>
      <c r="AH71" s="262"/>
      <c r="AI71" s="27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</row>
    <row r="72" spans="1:53" ht="18.75" customHeight="1">
      <c r="A72" s="243" t="s">
        <v>381</v>
      </c>
      <c r="B72" s="244"/>
      <c r="C72" s="242"/>
      <c r="D72" s="242"/>
      <c r="E72" s="242"/>
      <c r="F72" s="242"/>
      <c r="G72" s="246"/>
      <c r="H72" s="246"/>
      <c r="I72" s="246"/>
      <c r="J72" s="246"/>
      <c r="K72" s="246"/>
      <c r="L72" s="225"/>
      <c r="M72" s="225"/>
      <c r="N72" s="225"/>
      <c r="O72" s="225"/>
      <c r="P72" s="225"/>
      <c r="S72" s="276"/>
      <c r="T72" s="262"/>
      <c r="Y72" s="276"/>
      <c r="Z72" s="262"/>
      <c r="AA72" s="276"/>
      <c r="AB72" s="262"/>
      <c r="AC72" s="276"/>
      <c r="AD72" s="262"/>
      <c r="AE72" s="276"/>
      <c r="AF72" s="262"/>
      <c r="AG72" s="276"/>
      <c r="AH72" s="262"/>
      <c r="AI72" s="27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</row>
    <row r="73" spans="1:53" ht="18.75" customHeight="1">
      <c r="A73" s="262"/>
      <c r="B73" s="262"/>
      <c r="C73" s="262"/>
      <c r="D73" s="262"/>
      <c r="E73" s="262"/>
      <c r="F73" s="276"/>
      <c r="G73" s="262"/>
      <c r="H73" s="276"/>
      <c r="I73" s="262"/>
      <c r="J73" s="225"/>
      <c r="K73" s="225"/>
      <c r="L73" s="225"/>
      <c r="M73" s="225"/>
      <c r="N73" s="225"/>
      <c r="O73" s="225"/>
      <c r="P73" s="225"/>
      <c r="Q73" s="276"/>
      <c r="R73" s="262"/>
      <c r="S73" s="276"/>
      <c r="T73" s="262"/>
      <c r="X73" s="262"/>
      <c r="Y73" s="276"/>
      <c r="Z73" s="262"/>
      <c r="AA73" s="276"/>
      <c r="AB73" s="262"/>
      <c r="AC73" s="276"/>
      <c r="AD73" s="262"/>
      <c r="AE73" s="276"/>
      <c r="AF73" s="262"/>
      <c r="AG73" s="276"/>
      <c r="AH73" s="262"/>
      <c r="AI73" s="27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</row>
    <row r="74" spans="1:53" ht="18.75" customHeight="1">
      <c r="A74" s="247" t="s">
        <v>419</v>
      </c>
      <c r="Z74" s="262"/>
      <c r="AA74" s="276"/>
      <c r="AB74" s="262"/>
      <c r="AC74" s="276"/>
      <c r="AD74" s="262"/>
      <c r="AE74" s="276"/>
      <c r="AF74" s="262"/>
      <c r="AG74" s="276"/>
      <c r="AH74" s="262"/>
      <c r="AI74" s="27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</row>
    <row r="75" spans="1:53" ht="18.75" customHeight="1">
      <c r="A75" s="280" t="s">
        <v>340</v>
      </c>
      <c r="B75" s="281" t="s">
        <v>341</v>
      </c>
      <c r="C75" s="228" t="s">
        <v>342</v>
      </c>
      <c r="D75" s="229"/>
      <c r="E75" s="229"/>
      <c r="F75" s="229"/>
      <c r="G75" s="228" t="s">
        <v>343</v>
      </c>
      <c r="H75" s="229"/>
      <c r="I75" s="229"/>
      <c r="J75" s="229"/>
      <c r="K75" s="228" t="s">
        <v>345</v>
      </c>
      <c r="L75" s="229"/>
      <c r="M75" s="229"/>
      <c r="N75" s="229"/>
      <c r="O75" s="263" t="s">
        <v>169</v>
      </c>
      <c r="P75" s="259"/>
      <c r="Q75" s="259"/>
      <c r="R75" s="263" t="s">
        <v>11</v>
      </c>
      <c r="S75" s="263"/>
      <c r="T75" s="265"/>
      <c r="U75" s="271"/>
      <c r="V75" s="265"/>
      <c r="Z75" s="262"/>
      <c r="AA75" s="276"/>
      <c r="AB75" s="262"/>
      <c r="AC75" s="276"/>
      <c r="AD75" s="262"/>
      <c r="AE75" s="276"/>
      <c r="AF75" s="262"/>
      <c r="AG75" s="276"/>
      <c r="AH75" s="262"/>
      <c r="AI75" s="27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</row>
    <row r="76" spans="1:53" ht="38.1" customHeight="1">
      <c r="A76" s="282"/>
      <c r="B76" s="282"/>
      <c r="C76" s="249" t="s">
        <v>346</v>
      </c>
      <c r="D76" s="232" t="s">
        <v>347</v>
      </c>
      <c r="E76" s="233" t="s">
        <v>348</v>
      </c>
      <c r="F76" s="233" t="s">
        <v>349</v>
      </c>
      <c r="G76" s="231" t="s">
        <v>346</v>
      </c>
      <c r="H76" s="232" t="s">
        <v>347</v>
      </c>
      <c r="I76" s="233" t="s">
        <v>348</v>
      </c>
      <c r="J76" s="233" t="s">
        <v>349</v>
      </c>
      <c r="K76" s="231" t="s">
        <v>346</v>
      </c>
      <c r="L76" s="232" t="s">
        <v>347</v>
      </c>
      <c r="M76" s="233" t="s">
        <v>348</v>
      </c>
      <c r="N76" s="233" t="s">
        <v>349</v>
      </c>
      <c r="O76" s="264" t="s">
        <v>342</v>
      </c>
      <c r="P76" s="264" t="s">
        <v>350</v>
      </c>
      <c r="Q76" s="264" t="s">
        <v>345</v>
      </c>
      <c r="R76" s="260" t="s">
        <v>294</v>
      </c>
      <c r="S76" s="266" t="s">
        <v>295</v>
      </c>
      <c r="T76" s="266" t="s">
        <v>293</v>
      </c>
      <c r="U76" s="260" t="s">
        <v>292</v>
      </c>
      <c r="V76" s="260" t="s">
        <v>291</v>
      </c>
      <c r="Z76" s="262"/>
      <c r="AA76" s="276"/>
      <c r="AB76" s="262"/>
      <c r="AC76" s="276"/>
      <c r="AD76" s="262"/>
      <c r="AE76" s="276"/>
      <c r="AF76" s="262"/>
      <c r="AG76" s="276"/>
      <c r="AH76" s="262"/>
      <c r="AI76" s="27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</row>
    <row r="77" spans="1:53" ht="18.75" hidden="1" customHeight="1">
      <c r="A77" s="234"/>
      <c r="B77" s="234"/>
      <c r="C77" s="234" t="s">
        <v>352</v>
      </c>
      <c r="D77" s="234"/>
      <c r="E77" s="234" t="s">
        <v>352</v>
      </c>
      <c r="F77" s="234" t="s">
        <v>352</v>
      </c>
      <c r="G77" s="234" t="s">
        <v>353</v>
      </c>
      <c r="H77" s="234"/>
      <c r="I77" s="234" t="s">
        <v>353</v>
      </c>
      <c r="J77" s="234" t="s">
        <v>353</v>
      </c>
      <c r="K77" s="234" t="s">
        <v>355</v>
      </c>
      <c r="L77" s="234"/>
      <c r="M77" s="234" t="s">
        <v>355</v>
      </c>
      <c r="N77" s="234" t="s">
        <v>355</v>
      </c>
      <c r="O77" s="234" t="s">
        <v>352</v>
      </c>
      <c r="P77" s="234" t="s">
        <v>353</v>
      </c>
      <c r="Q77" s="234" t="s">
        <v>355</v>
      </c>
      <c r="R77" s="234" t="s">
        <v>383</v>
      </c>
      <c r="S77" s="267" t="s">
        <v>360</v>
      </c>
      <c r="T77" s="267" t="s">
        <v>359</v>
      </c>
      <c r="U77" s="273" t="s">
        <v>358</v>
      </c>
      <c r="V77" s="273" t="s">
        <v>420</v>
      </c>
      <c r="Z77" s="262"/>
      <c r="AA77" s="276"/>
      <c r="AB77" s="262"/>
      <c r="AC77" s="276"/>
      <c r="AD77" s="262"/>
      <c r="AE77" s="276"/>
      <c r="AF77" s="262"/>
      <c r="AG77" s="276"/>
      <c r="AH77" s="262"/>
      <c r="AI77" s="27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</row>
    <row r="78" spans="1:53" ht="18.75" customHeight="1">
      <c r="A78" s="235" t="s">
        <v>37</v>
      </c>
      <c r="B78" s="236" t="s">
        <v>38</v>
      </c>
      <c r="C78" s="238">
        <v>44285.333333333299</v>
      </c>
      <c r="D78" s="238" t="s">
        <v>362</v>
      </c>
      <c r="E78" s="238">
        <v>44285.5</v>
      </c>
      <c r="F78" s="238">
        <v>44286.708333333299</v>
      </c>
      <c r="G78" s="238">
        <v>44281.333333333299</v>
      </c>
      <c r="H78" s="238" t="s">
        <v>421</v>
      </c>
      <c r="I78" s="238">
        <v>44281.5</v>
      </c>
      <c r="J78" s="238">
        <v>44286.708333333299</v>
      </c>
      <c r="K78" s="238">
        <v>44286.541666666701</v>
      </c>
      <c r="L78" s="238" t="s">
        <v>422</v>
      </c>
      <c r="M78" s="237">
        <v>44286</v>
      </c>
      <c r="N78" s="238">
        <v>44286.708333333299</v>
      </c>
      <c r="O78" s="237">
        <v>44286.833333333299</v>
      </c>
      <c r="P78" s="237">
        <v>44282</v>
      </c>
      <c r="Q78" s="275">
        <v>44287</v>
      </c>
      <c r="R78" s="237">
        <v>44291.375</v>
      </c>
      <c r="S78" s="237">
        <v>44292.708333333299</v>
      </c>
      <c r="T78" s="237">
        <v>44294.333333333299</v>
      </c>
      <c r="U78" s="237">
        <v>44295.666666666701</v>
      </c>
      <c r="V78" s="237">
        <v>44296.583333333299</v>
      </c>
      <c r="W78" s="268" t="s">
        <v>365</v>
      </c>
      <c r="X78" s="268" t="s">
        <v>365</v>
      </c>
      <c r="Y78" s="268" t="s">
        <v>365</v>
      </c>
      <c r="Z78" s="262"/>
      <c r="AA78" s="276"/>
      <c r="AB78" s="262"/>
      <c r="AC78" s="276"/>
      <c r="AD78" s="262"/>
      <c r="AE78" s="276"/>
      <c r="AF78" s="262"/>
      <c r="AG78" s="276"/>
      <c r="AH78" s="262"/>
      <c r="AI78" s="27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</row>
    <row r="79" spans="1:53" ht="18.75" customHeight="1">
      <c r="A79" s="235" t="s">
        <v>68</v>
      </c>
      <c r="B79" s="236" t="s">
        <v>69</v>
      </c>
      <c r="C79" s="238">
        <v>44292.333333333299</v>
      </c>
      <c r="D79" s="238" t="s">
        <v>367</v>
      </c>
      <c r="E79" s="238">
        <v>44292.5</v>
      </c>
      <c r="F79" s="238">
        <v>44293.708333333299</v>
      </c>
      <c r="G79" s="238">
        <v>44288.333333333299</v>
      </c>
      <c r="H79" s="238" t="s">
        <v>364</v>
      </c>
      <c r="I79" s="238">
        <v>44288.5</v>
      </c>
      <c r="J79" s="238">
        <v>44293.708333333299</v>
      </c>
      <c r="K79" s="238">
        <v>44293.541666666701</v>
      </c>
      <c r="L79" s="238" t="s">
        <v>395</v>
      </c>
      <c r="M79" s="237">
        <v>44293</v>
      </c>
      <c r="N79" s="238">
        <v>44293.708333333299</v>
      </c>
      <c r="O79" s="237">
        <v>44293.833333333299</v>
      </c>
      <c r="P79" s="237">
        <v>44289</v>
      </c>
      <c r="Q79" s="275">
        <v>44294</v>
      </c>
      <c r="R79" s="237">
        <v>44298.375</v>
      </c>
      <c r="S79" s="237">
        <v>44299.708333333299</v>
      </c>
      <c r="T79" s="237">
        <v>44301.333333333299</v>
      </c>
      <c r="U79" s="237">
        <v>44302.666666666701</v>
      </c>
      <c r="V79" s="237">
        <v>44303.583333333299</v>
      </c>
      <c r="W79" s="268" t="s">
        <v>365</v>
      </c>
      <c r="X79" s="268" t="s">
        <v>365</v>
      </c>
      <c r="Y79" s="268" t="s">
        <v>365</v>
      </c>
      <c r="Z79" s="262"/>
      <c r="AA79" s="276"/>
      <c r="AB79" s="262"/>
      <c r="AC79" s="276"/>
      <c r="AD79" s="262"/>
      <c r="AE79" s="276"/>
      <c r="AF79" s="262"/>
      <c r="AG79" s="276"/>
      <c r="AH79" s="262"/>
      <c r="AI79" s="27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</row>
    <row r="80" spans="1:53" ht="18.75" customHeight="1">
      <c r="A80" s="235" t="s">
        <v>95</v>
      </c>
      <c r="B80" s="236" t="s">
        <v>96</v>
      </c>
      <c r="C80" s="238">
        <v>44299.333333333299</v>
      </c>
      <c r="D80" s="238" t="s">
        <v>370</v>
      </c>
      <c r="E80" s="238">
        <v>44299.5</v>
      </c>
      <c r="F80" s="238">
        <v>44300.708333333299</v>
      </c>
      <c r="G80" s="238">
        <v>44295.333333333299</v>
      </c>
      <c r="H80" s="238" t="s">
        <v>368</v>
      </c>
      <c r="I80" s="238">
        <v>44295.5</v>
      </c>
      <c r="J80" s="238">
        <v>44300.708333333299</v>
      </c>
      <c r="K80" s="238">
        <v>44300.541666666701</v>
      </c>
      <c r="L80" s="238" t="s">
        <v>396</v>
      </c>
      <c r="M80" s="237">
        <v>44300</v>
      </c>
      <c r="N80" s="238">
        <v>44300.708333333299</v>
      </c>
      <c r="O80" s="237">
        <v>44300.833333333299</v>
      </c>
      <c r="P80" s="237">
        <v>44296</v>
      </c>
      <c r="Q80" s="275">
        <v>44301</v>
      </c>
      <c r="R80" s="237">
        <v>44305.375</v>
      </c>
      <c r="S80" s="237">
        <v>44306.708333333299</v>
      </c>
      <c r="T80" s="237">
        <v>44308.333333333299</v>
      </c>
      <c r="U80" s="237">
        <v>44309.666666666701</v>
      </c>
      <c r="V80" s="237">
        <v>44310.583333333299</v>
      </c>
      <c r="W80" s="268" t="s">
        <v>365</v>
      </c>
      <c r="X80" s="268" t="s">
        <v>365</v>
      </c>
      <c r="Y80" s="268" t="s">
        <v>365</v>
      </c>
      <c r="Z80" s="262"/>
      <c r="AA80" s="276"/>
      <c r="AB80" s="262"/>
      <c r="AC80" s="276"/>
      <c r="AD80" s="262"/>
      <c r="AE80" s="276"/>
      <c r="AF80" s="262"/>
      <c r="AG80" s="276"/>
      <c r="AH80" s="262"/>
      <c r="AI80" s="27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</row>
    <row r="81" spans="1:48" ht="18.75" customHeight="1">
      <c r="A81" s="235" t="s">
        <v>123</v>
      </c>
      <c r="B81" s="236" t="s">
        <v>124</v>
      </c>
      <c r="C81" s="238">
        <v>44306.333333333299</v>
      </c>
      <c r="D81" s="238" t="s">
        <v>373</v>
      </c>
      <c r="E81" s="238">
        <v>44306.5</v>
      </c>
      <c r="F81" s="238">
        <v>44307.708333333299</v>
      </c>
      <c r="G81" s="238">
        <v>44302.333333333299</v>
      </c>
      <c r="H81" s="238" t="s">
        <v>371</v>
      </c>
      <c r="I81" s="238">
        <v>44302.5</v>
      </c>
      <c r="J81" s="238">
        <v>44307.708333333299</v>
      </c>
      <c r="K81" s="238">
        <v>44307.541666666701</v>
      </c>
      <c r="L81" s="238" t="s">
        <v>397</v>
      </c>
      <c r="M81" s="237">
        <v>44307</v>
      </c>
      <c r="N81" s="238">
        <v>44307.708333333299</v>
      </c>
      <c r="O81" s="237">
        <v>44307.833333333299</v>
      </c>
      <c r="P81" s="237">
        <v>44303</v>
      </c>
      <c r="Q81" s="275">
        <v>44308</v>
      </c>
      <c r="R81" s="237">
        <v>44312.375</v>
      </c>
      <c r="S81" s="237">
        <v>44313.708333333299</v>
      </c>
      <c r="T81" s="237">
        <v>44315.333333333299</v>
      </c>
      <c r="U81" s="237">
        <v>44316.666666666701</v>
      </c>
      <c r="V81" s="237">
        <v>44317.583333333299</v>
      </c>
      <c r="W81" s="268" t="s">
        <v>365</v>
      </c>
      <c r="X81" s="268" t="s">
        <v>365</v>
      </c>
      <c r="Y81" s="268" t="s">
        <v>365</v>
      </c>
      <c r="Z81" s="262"/>
      <c r="AA81" s="276"/>
      <c r="AB81" s="262"/>
      <c r="AC81" s="276"/>
      <c r="AD81" s="262"/>
      <c r="AE81" s="276"/>
      <c r="AF81" s="262"/>
      <c r="AG81" s="276"/>
      <c r="AH81" s="262"/>
      <c r="AI81" s="27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</row>
    <row r="82" spans="1:48" ht="18.75" customHeight="1">
      <c r="A82" s="235" t="s">
        <v>37</v>
      </c>
      <c r="B82" s="236" t="s">
        <v>140</v>
      </c>
      <c r="C82" s="238">
        <v>44313.333333333299</v>
      </c>
      <c r="D82" s="238" t="s">
        <v>376</v>
      </c>
      <c r="E82" s="238">
        <v>44313.5</v>
      </c>
      <c r="F82" s="238">
        <v>44314.708333333299</v>
      </c>
      <c r="G82" s="238">
        <v>44309.333333333299</v>
      </c>
      <c r="H82" s="238" t="s">
        <v>374</v>
      </c>
      <c r="I82" s="238">
        <v>44309.5</v>
      </c>
      <c r="J82" s="238">
        <v>44314.708333333299</v>
      </c>
      <c r="K82" s="238">
        <v>44314.541666666701</v>
      </c>
      <c r="L82" s="238" t="s">
        <v>398</v>
      </c>
      <c r="M82" s="237">
        <v>44314</v>
      </c>
      <c r="N82" s="238">
        <v>44314.708333333299</v>
      </c>
      <c r="O82" s="237">
        <v>44314.833333333299</v>
      </c>
      <c r="P82" s="237">
        <v>44310</v>
      </c>
      <c r="Q82" s="275">
        <v>44315</v>
      </c>
      <c r="R82" s="237">
        <v>44319.375</v>
      </c>
      <c r="S82" s="237">
        <v>44320.708333333299</v>
      </c>
      <c r="T82" s="237">
        <v>44322.333333333299</v>
      </c>
      <c r="U82" s="237">
        <v>44323.666666666701</v>
      </c>
      <c r="V82" s="237">
        <v>44324.583333333299</v>
      </c>
      <c r="W82" s="268" t="s">
        <v>365</v>
      </c>
      <c r="X82" s="268" t="s">
        <v>365</v>
      </c>
      <c r="Y82" s="268" t="s">
        <v>365</v>
      </c>
      <c r="Z82" s="262"/>
      <c r="AA82" s="276"/>
      <c r="AB82" s="262"/>
      <c r="AC82" s="276"/>
      <c r="AD82" s="262"/>
      <c r="AE82" s="276"/>
      <c r="AF82" s="262"/>
      <c r="AG82" s="276"/>
      <c r="AH82" s="262"/>
      <c r="AI82" s="27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</row>
    <row r="83" spans="1:48" ht="18.75" customHeight="1">
      <c r="A83" s="235"/>
      <c r="B83" s="236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7"/>
      <c r="P83" s="237"/>
      <c r="Q83" s="275"/>
      <c r="R83" s="237"/>
      <c r="S83" s="237"/>
      <c r="T83" s="237"/>
      <c r="U83" s="237"/>
      <c r="V83" s="237"/>
      <c r="W83" s="268"/>
      <c r="X83" s="268"/>
      <c r="Y83" s="268"/>
      <c r="Z83" s="262"/>
      <c r="AA83" s="276"/>
      <c r="AB83" s="262"/>
      <c r="AC83" s="276"/>
      <c r="AD83" s="262"/>
      <c r="AE83" s="276"/>
      <c r="AF83" s="262"/>
      <c r="AG83" s="276"/>
      <c r="AH83" s="262"/>
      <c r="AI83" s="27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</row>
    <row r="84" spans="1:48" ht="18.75" customHeight="1">
      <c r="A84" s="235"/>
      <c r="B84" s="236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7"/>
      <c r="P84" s="237"/>
      <c r="Q84" s="275"/>
      <c r="R84" s="237"/>
      <c r="S84" s="237"/>
      <c r="T84" s="237"/>
      <c r="U84" s="237"/>
      <c r="V84" s="237"/>
      <c r="W84" s="268"/>
      <c r="X84" s="268"/>
      <c r="Y84" s="268"/>
      <c r="Z84" s="262"/>
      <c r="AA84" s="276"/>
      <c r="AB84" s="262"/>
      <c r="AC84" s="276"/>
      <c r="AD84" s="262"/>
      <c r="AE84" s="276"/>
      <c r="AF84" s="262"/>
      <c r="AG84" s="276"/>
      <c r="AH84" s="262"/>
      <c r="AI84" s="27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</row>
    <row r="85" spans="1:48" ht="18.75" customHeight="1">
      <c r="A85" s="235"/>
      <c r="B85" s="236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7"/>
      <c r="P85" s="237"/>
      <c r="Q85" s="275"/>
      <c r="R85" s="237"/>
      <c r="S85" s="237"/>
      <c r="T85" s="237"/>
      <c r="U85" s="237"/>
      <c r="V85" s="237"/>
      <c r="W85" s="268"/>
      <c r="X85" s="268"/>
      <c r="Y85" s="268"/>
      <c r="Z85" s="262"/>
      <c r="AA85" s="276"/>
      <c r="AB85" s="262"/>
      <c r="AC85" s="276"/>
      <c r="AD85" s="262"/>
      <c r="AE85" s="276"/>
      <c r="AF85" s="262"/>
      <c r="AG85" s="276"/>
      <c r="AH85" s="262"/>
      <c r="AI85" s="27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</row>
    <row r="86" spans="1:48" s="221" customFormat="1" ht="18.75" customHeight="1">
      <c r="A86" s="283" t="s">
        <v>378</v>
      </c>
      <c r="B86" s="284"/>
      <c r="C86" s="242"/>
      <c r="D86" s="242"/>
      <c r="E86" s="242"/>
      <c r="F86" s="242"/>
      <c r="G86" s="242"/>
      <c r="H86" s="242"/>
      <c r="I86" s="246"/>
      <c r="J86" s="242"/>
      <c r="K86" s="242"/>
      <c r="L86" s="242"/>
      <c r="M86" s="246"/>
      <c r="N86" s="246"/>
      <c r="O86" s="246"/>
      <c r="P86" s="246"/>
      <c r="Q86" s="246"/>
      <c r="R86" s="246"/>
      <c r="S86" s="246"/>
      <c r="T86" s="218"/>
      <c r="U86" s="218"/>
      <c r="V86" s="218"/>
      <c r="W86" s="218"/>
      <c r="X86" s="218"/>
      <c r="Y86" s="218"/>
      <c r="Z86" s="262"/>
      <c r="AA86" s="276"/>
      <c r="AB86" s="262"/>
      <c r="AC86" s="276"/>
      <c r="AD86" s="262"/>
      <c r="AE86" s="276"/>
      <c r="AF86" s="262"/>
      <c r="AG86" s="276"/>
      <c r="AH86" s="262"/>
      <c r="AI86" s="27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</row>
    <row r="87" spans="1:48" ht="18.75" customHeight="1">
      <c r="A87" s="243" t="s">
        <v>380</v>
      </c>
      <c r="B87" s="244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6"/>
      <c r="N87" s="246"/>
      <c r="O87" s="246"/>
      <c r="P87" s="246"/>
      <c r="Q87" s="246"/>
      <c r="R87" s="246"/>
      <c r="S87" s="246"/>
      <c r="T87" s="246"/>
      <c r="Z87" s="262"/>
      <c r="AA87" s="276"/>
      <c r="AB87" s="262"/>
      <c r="AC87" s="276"/>
      <c r="AD87" s="262"/>
      <c r="AE87" s="276"/>
      <c r="AF87" s="262"/>
      <c r="AG87" s="276"/>
      <c r="AH87" s="262"/>
      <c r="AI87" s="27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</row>
    <row r="88" spans="1:48" ht="18.75" hidden="1" customHeight="1">
      <c r="A88" s="257"/>
      <c r="B88" s="258"/>
      <c r="C88" s="262"/>
      <c r="D88" s="262"/>
      <c r="E88" s="262"/>
      <c r="F88" s="276"/>
      <c r="G88" s="262"/>
      <c r="H88" s="276"/>
      <c r="I88" s="262"/>
      <c r="J88" s="225"/>
      <c r="K88" s="225"/>
      <c r="L88" s="225"/>
      <c r="M88" s="225"/>
      <c r="N88" s="225"/>
      <c r="O88" s="225"/>
      <c r="P88" s="225"/>
      <c r="Q88" s="276"/>
      <c r="R88" s="262"/>
      <c r="S88" s="276"/>
      <c r="T88" s="262"/>
      <c r="X88" s="262"/>
      <c r="Y88" s="276"/>
      <c r="Z88" s="262"/>
      <c r="AA88" s="276"/>
      <c r="AB88" s="262"/>
      <c r="AC88" s="276"/>
      <c r="AD88" s="262"/>
      <c r="AE88" s="276"/>
      <c r="AF88" s="262"/>
      <c r="AG88" s="276"/>
      <c r="AH88" s="262"/>
      <c r="AI88" s="27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</row>
    <row r="89" spans="1:48" ht="18.75" hidden="1" customHeight="1">
      <c r="A89" s="247" t="s">
        <v>423</v>
      </c>
      <c r="Z89" s="262"/>
      <c r="AA89" s="276"/>
      <c r="AB89" s="262"/>
      <c r="AC89" s="276"/>
      <c r="AD89" s="262"/>
      <c r="AE89" s="276"/>
      <c r="AF89" s="262"/>
      <c r="AG89" s="276"/>
      <c r="AH89" s="262"/>
      <c r="AI89" s="27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</row>
    <row r="90" spans="1:48" ht="18.75" hidden="1" customHeight="1">
      <c r="A90" s="280" t="s">
        <v>340</v>
      </c>
      <c r="B90" s="281" t="s">
        <v>341</v>
      </c>
      <c r="C90" s="228" t="s">
        <v>424</v>
      </c>
      <c r="D90" s="229"/>
      <c r="E90" s="229"/>
      <c r="F90" s="229"/>
      <c r="G90" s="263" t="s">
        <v>169</v>
      </c>
      <c r="H90" s="263" t="s">
        <v>11</v>
      </c>
      <c r="I90" s="263"/>
      <c r="J90" s="263"/>
      <c r="K90" s="265"/>
      <c r="Z90" s="262"/>
      <c r="AA90" s="276"/>
      <c r="AB90" s="262"/>
      <c r="AC90" s="276"/>
      <c r="AD90" s="262"/>
      <c r="AE90" s="276"/>
      <c r="AF90" s="262"/>
      <c r="AG90" s="276"/>
      <c r="AH90" s="262"/>
      <c r="AI90" s="27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</row>
    <row r="91" spans="1:48" ht="18.75" hidden="1" customHeight="1">
      <c r="A91" s="282"/>
      <c r="B91" s="282"/>
      <c r="C91" s="231" t="s">
        <v>346</v>
      </c>
      <c r="D91" s="232" t="s">
        <v>347</v>
      </c>
      <c r="E91" s="233" t="s">
        <v>348</v>
      </c>
      <c r="F91" s="233" t="s">
        <v>349</v>
      </c>
      <c r="G91" s="264" t="s">
        <v>424</v>
      </c>
      <c r="H91" s="260" t="s">
        <v>294</v>
      </c>
      <c r="I91" s="266" t="s">
        <v>295</v>
      </c>
      <c r="J91" s="266" t="s">
        <v>296</v>
      </c>
      <c r="K91" s="260" t="s">
        <v>291</v>
      </c>
      <c r="Z91" s="262"/>
      <c r="AA91" s="276"/>
      <c r="AB91" s="262"/>
      <c r="AC91" s="276"/>
      <c r="AD91" s="262"/>
      <c r="AE91" s="276"/>
      <c r="AF91" s="262"/>
      <c r="AG91" s="276"/>
      <c r="AH91" s="262"/>
      <c r="AI91" s="27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</row>
    <row r="92" spans="1:48" ht="18.75" hidden="1" customHeight="1">
      <c r="A92" s="234"/>
      <c r="B92" s="234"/>
      <c r="C92" s="234" t="s">
        <v>356</v>
      </c>
      <c r="D92" s="234"/>
      <c r="E92" s="234" t="s">
        <v>356</v>
      </c>
      <c r="F92" s="234" t="s">
        <v>356</v>
      </c>
      <c r="G92" s="234" t="s">
        <v>356</v>
      </c>
      <c r="H92" s="234" t="s">
        <v>383</v>
      </c>
      <c r="I92" s="267" t="s">
        <v>360</v>
      </c>
      <c r="J92" s="234" t="s">
        <v>402</v>
      </c>
      <c r="K92" s="273" t="s">
        <v>384</v>
      </c>
      <c r="Z92" s="262"/>
      <c r="AA92" s="276"/>
      <c r="AB92" s="262"/>
      <c r="AC92" s="276"/>
      <c r="AD92" s="262"/>
      <c r="AE92" s="276"/>
      <c r="AF92" s="262"/>
      <c r="AG92" s="276"/>
      <c r="AH92" s="262"/>
      <c r="AI92" s="27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</row>
    <row r="93" spans="1:48" ht="18.75" hidden="1" customHeight="1">
      <c r="A93" s="235" t="s">
        <v>365</v>
      </c>
      <c r="B93" s="236" t="s">
        <v>365</v>
      </c>
      <c r="C93" s="238" t="e">
        <v>#N/A</v>
      </c>
      <c r="D93" s="238" t="e">
        <v>#N/A</v>
      </c>
      <c r="E93" s="238" t="e">
        <v>#N/A</v>
      </c>
      <c r="F93" s="238" t="e">
        <v>#N/A</v>
      </c>
      <c r="G93" s="237" t="e">
        <v>#N/A</v>
      </c>
      <c r="H93" s="237" t="e">
        <v>#N/A</v>
      </c>
      <c r="I93" s="237" t="e">
        <v>#N/A</v>
      </c>
      <c r="J93" s="237" t="e">
        <v>#N/A</v>
      </c>
      <c r="K93" s="237" t="e">
        <v>#N/A</v>
      </c>
      <c r="Z93" s="262"/>
      <c r="AA93" s="276"/>
      <c r="AB93" s="262"/>
      <c r="AC93" s="276"/>
      <c r="AD93" s="262"/>
      <c r="AE93" s="276"/>
      <c r="AF93" s="262"/>
      <c r="AG93" s="276"/>
      <c r="AH93" s="262"/>
      <c r="AI93" s="27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</row>
    <row r="94" spans="1:48" ht="18.75" hidden="1" customHeight="1">
      <c r="A94" s="235" t="s">
        <v>365</v>
      </c>
      <c r="B94" s="236" t="s">
        <v>365</v>
      </c>
      <c r="C94" s="238" t="e">
        <v>#N/A</v>
      </c>
      <c r="D94" s="238" t="e">
        <v>#N/A</v>
      </c>
      <c r="E94" s="238" t="e">
        <v>#N/A</v>
      </c>
      <c r="F94" s="238" t="e">
        <v>#N/A</v>
      </c>
      <c r="G94" s="237" t="e">
        <v>#N/A</v>
      </c>
      <c r="H94" s="237" t="e">
        <v>#N/A</v>
      </c>
      <c r="I94" s="237" t="e">
        <v>#N/A</v>
      </c>
      <c r="J94" s="237" t="e">
        <v>#N/A</v>
      </c>
      <c r="K94" s="237" t="e">
        <v>#N/A</v>
      </c>
      <c r="L94" s="268" t="s">
        <v>365</v>
      </c>
      <c r="Z94" s="262"/>
      <c r="AA94" s="276"/>
      <c r="AB94" s="262"/>
      <c r="AC94" s="276"/>
      <c r="AD94" s="262"/>
      <c r="AE94" s="276"/>
      <c r="AF94" s="262"/>
      <c r="AG94" s="276"/>
      <c r="AH94" s="262"/>
      <c r="AI94" s="27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</row>
    <row r="95" spans="1:48" ht="18.75" hidden="1" customHeight="1">
      <c r="A95" s="235" t="s">
        <v>365</v>
      </c>
      <c r="B95" s="236" t="s">
        <v>365</v>
      </c>
      <c r="C95" s="238" t="e">
        <v>#N/A</v>
      </c>
      <c r="D95" s="238" t="e">
        <v>#N/A</v>
      </c>
      <c r="E95" s="238" t="e">
        <v>#N/A</v>
      </c>
      <c r="F95" s="238" t="e">
        <v>#N/A</v>
      </c>
      <c r="G95" s="237" t="e">
        <v>#N/A</v>
      </c>
      <c r="H95" s="237" t="e">
        <v>#N/A</v>
      </c>
      <c r="I95" s="237" t="e">
        <v>#N/A</v>
      </c>
      <c r="J95" s="237" t="e">
        <v>#N/A</v>
      </c>
      <c r="K95" s="237" t="e">
        <v>#N/A</v>
      </c>
      <c r="L95" s="268" t="s">
        <v>365</v>
      </c>
      <c r="Z95" s="262"/>
      <c r="AA95" s="276"/>
      <c r="AB95" s="262"/>
      <c r="AC95" s="276"/>
      <c r="AD95" s="262"/>
      <c r="AE95" s="276"/>
      <c r="AF95" s="262"/>
      <c r="AG95" s="276"/>
      <c r="AH95" s="262"/>
      <c r="AI95" s="27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</row>
    <row r="96" spans="1:48" ht="18.75" hidden="1" customHeight="1">
      <c r="A96" s="235" t="s">
        <v>365</v>
      </c>
      <c r="B96" s="236" t="s">
        <v>365</v>
      </c>
      <c r="C96" s="238" t="e">
        <v>#N/A</v>
      </c>
      <c r="D96" s="238" t="e">
        <v>#N/A</v>
      </c>
      <c r="E96" s="238" t="e">
        <v>#N/A</v>
      </c>
      <c r="F96" s="238" t="e">
        <v>#N/A</v>
      </c>
      <c r="G96" s="237" t="e">
        <v>#N/A</v>
      </c>
      <c r="H96" s="237" t="e">
        <v>#N/A</v>
      </c>
      <c r="I96" s="237" t="e">
        <v>#N/A</v>
      </c>
      <c r="J96" s="237" t="e">
        <v>#N/A</v>
      </c>
      <c r="K96" s="237" t="e">
        <v>#N/A</v>
      </c>
      <c r="L96" s="268" t="s">
        <v>365</v>
      </c>
      <c r="Z96" s="262"/>
      <c r="AA96" s="276"/>
      <c r="AB96" s="262"/>
      <c r="AC96" s="276"/>
      <c r="AD96" s="262"/>
      <c r="AE96" s="276"/>
      <c r="AF96" s="262"/>
      <c r="AG96" s="276"/>
      <c r="AH96" s="262"/>
      <c r="AI96" s="27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</row>
    <row r="97" spans="1:48" ht="18.75" hidden="1" customHeight="1">
      <c r="A97" s="235" t="s">
        <v>365</v>
      </c>
      <c r="B97" s="236" t="s">
        <v>365</v>
      </c>
      <c r="C97" s="238" t="e">
        <v>#N/A</v>
      </c>
      <c r="D97" s="238" t="e">
        <v>#N/A</v>
      </c>
      <c r="E97" s="238" t="e">
        <v>#N/A</v>
      </c>
      <c r="F97" s="238" t="e">
        <v>#N/A</v>
      </c>
      <c r="G97" s="237" t="e">
        <v>#N/A</v>
      </c>
      <c r="H97" s="237" t="e">
        <v>#N/A</v>
      </c>
      <c r="I97" s="237" t="e">
        <v>#N/A</v>
      </c>
      <c r="J97" s="237" t="e">
        <v>#N/A</v>
      </c>
      <c r="K97" s="237" t="e">
        <v>#N/A</v>
      </c>
      <c r="L97" s="268" t="s">
        <v>365</v>
      </c>
      <c r="Z97" s="262"/>
      <c r="AA97" s="276"/>
      <c r="AB97" s="262"/>
      <c r="AC97" s="276"/>
      <c r="AD97" s="262"/>
      <c r="AE97" s="276"/>
      <c r="AF97" s="262"/>
      <c r="AG97" s="276"/>
      <c r="AH97" s="262"/>
      <c r="AI97" s="27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</row>
    <row r="98" spans="1:48" ht="18.75" hidden="1" customHeight="1">
      <c r="A98" s="235" t="s">
        <v>365</v>
      </c>
      <c r="B98" s="236" t="s">
        <v>365</v>
      </c>
      <c r="C98" s="238" t="e">
        <v>#N/A</v>
      </c>
      <c r="D98" s="238" t="e">
        <v>#N/A</v>
      </c>
      <c r="E98" s="238" t="e">
        <v>#N/A</v>
      </c>
      <c r="F98" s="238" t="e">
        <v>#N/A</v>
      </c>
      <c r="G98" s="237" t="e">
        <v>#N/A</v>
      </c>
      <c r="H98" s="237" t="e">
        <v>#N/A</v>
      </c>
      <c r="I98" s="237" t="e">
        <v>#N/A</v>
      </c>
      <c r="J98" s="237" t="e">
        <v>#N/A</v>
      </c>
      <c r="K98" s="237" t="e">
        <v>#N/A</v>
      </c>
      <c r="L98" s="268" t="s">
        <v>365</v>
      </c>
      <c r="Z98" s="262"/>
      <c r="AA98" s="276"/>
      <c r="AB98" s="262"/>
      <c r="AC98" s="276"/>
      <c r="AD98" s="262"/>
      <c r="AE98" s="276"/>
      <c r="AF98" s="262"/>
      <c r="AG98" s="276"/>
      <c r="AH98" s="262"/>
      <c r="AI98" s="27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</row>
    <row r="99" spans="1:48" ht="18.75" hidden="1" customHeight="1">
      <c r="A99" s="235" t="s">
        <v>365</v>
      </c>
      <c r="B99" s="236" t="s">
        <v>365</v>
      </c>
      <c r="C99" s="238" t="e">
        <v>#N/A</v>
      </c>
      <c r="D99" s="238" t="e">
        <v>#N/A</v>
      </c>
      <c r="E99" s="238" t="e">
        <v>#N/A</v>
      </c>
      <c r="F99" s="238" t="e">
        <v>#N/A</v>
      </c>
      <c r="G99" s="237" t="e">
        <v>#N/A</v>
      </c>
      <c r="H99" s="237" t="e">
        <v>#N/A</v>
      </c>
      <c r="I99" s="237" t="e">
        <v>#N/A</v>
      </c>
      <c r="J99" s="237" t="e">
        <v>#N/A</v>
      </c>
      <c r="K99" s="237" t="e">
        <v>#N/A</v>
      </c>
      <c r="L99" s="268" t="s">
        <v>365</v>
      </c>
      <c r="Z99" s="262"/>
      <c r="AA99" s="276"/>
      <c r="AB99" s="262"/>
      <c r="AC99" s="276"/>
      <c r="AD99" s="262"/>
      <c r="AE99" s="276"/>
      <c r="AF99" s="262"/>
      <c r="AG99" s="276"/>
      <c r="AH99" s="262"/>
      <c r="AI99" s="27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</row>
    <row r="100" spans="1:48" ht="18.75" hidden="1" customHeight="1">
      <c r="A100" s="235" t="s">
        <v>365</v>
      </c>
      <c r="B100" s="236" t="s">
        <v>365</v>
      </c>
      <c r="C100" s="238" t="e">
        <v>#N/A</v>
      </c>
      <c r="D100" s="238" t="e">
        <v>#N/A</v>
      </c>
      <c r="E100" s="238" t="e">
        <v>#N/A</v>
      </c>
      <c r="F100" s="238" t="e">
        <v>#N/A</v>
      </c>
      <c r="G100" s="237" t="e">
        <v>#N/A</v>
      </c>
      <c r="H100" s="237" t="e">
        <v>#N/A</v>
      </c>
      <c r="I100" s="237" t="e">
        <v>#N/A</v>
      </c>
      <c r="J100" s="237" t="e">
        <v>#N/A</v>
      </c>
      <c r="K100" s="237" t="e">
        <v>#N/A</v>
      </c>
      <c r="L100" s="268" t="s">
        <v>365</v>
      </c>
      <c r="Z100" s="262"/>
      <c r="AA100" s="276"/>
      <c r="AB100" s="262"/>
      <c r="AC100" s="276"/>
      <c r="AD100" s="262"/>
      <c r="AE100" s="276"/>
      <c r="AF100" s="262"/>
      <c r="AG100" s="276"/>
      <c r="AH100" s="262"/>
      <c r="AI100" s="27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</row>
    <row r="101" spans="1:48" s="221" customFormat="1" ht="18.75" hidden="1" customHeight="1">
      <c r="A101" s="257"/>
      <c r="B101" s="258"/>
      <c r="C101" s="242"/>
      <c r="D101" s="242"/>
      <c r="E101" s="242"/>
      <c r="F101" s="242"/>
      <c r="G101" s="242"/>
      <c r="H101" s="246"/>
      <c r="I101" s="246"/>
      <c r="J101" s="246"/>
      <c r="K101" s="246"/>
      <c r="L101" s="218"/>
      <c r="M101" s="218"/>
      <c r="N101" s="218"/>
      <c r="O101" s="246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62"/>
      <c r="AA101" s="276"/>
      <c r="AB101" s="262"/>
      <c r="AC101" s="276"/>
      <c r="AD101" s="262"/>
      <c r="AE101" s="276"/>
      <c r="AF101" s="262"/>
      <c r="AG101" s="276"/>
      <c r="AH101" s="262"/>
      <c r="AI101" s="27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</row>
    <row r="102" spans="1:48" s="221" customFormat="1" ht="18.75" hidden="1" customHeight="1">
      <c r="A102" s="247" t="s">
        <v>423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46"/>
      <c r="N102" s="218"/>
      <c r="O102" s="246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62"/>
      <c r="AA102" s="276"/>
      <c r="AB102" s="262"/>
      <c r="AC102" s="276"/>
      <c r="AD102" s="262"/>
      <c r="AE102" s="276"/>
      <c r="AF102" s="262"/>
      <c r="AG102" s="276"/>
      <c r="AH102" s="262"/>
      <c r="AI102" s="27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</row>
    <row r="103" spans="1:48" ht="18.75" hidden="1" customHeight="1">
      <c r="A103" s="280" t="s">
        <v>340</v>
      </c>
      <c r="B103" s="281" t="s">
        <v>341</v>
      </c>
      <c r="C103" s="228" t="s">
        <v>344</v>
      </c>
      <c r="D103" s="229"/>
      <c r="E103" s="229"/>
      <c r="F103" s="229"/>
      <c r="G103" s="263" t="s">
        <v>169</v>
      </c>
      <c r="H103" s="263" t="s">
        <v>11</v>
      </c>
      <c r="I103" s="263"/>
      <c r="J103" s="263"/>
      <c r="K103" s="265"/>
      <c r="M103" s="246"/>
      <c r="O103" s="246"/>
      <c r="Z103" s="262"/>
      <c r="AA103" s="276"/>
      <c r="AB103" s="262"/>
      <c r="AC103" s="276"/>
      <c r="AD103" s="262"/>
      <c r="AE103" s="276"/>
      <c r="AF103" s="262"/>
      <c r="AG103" s="276"/>
      <c r="AH103" s="262"/>
      <c r="AI103" s="27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</row>
    <row r="104" spans="1:48" ht="38.1" hidden="1" customHeight="1">
      <c r="A104" s="282"/>
      <c r="B104" s="282"/>
      <c r="C104" s="231" t="s">
        <v>346</v>
      </c>
      <c r="D104" s="232" t="s">
        <v>347</v>
      </c>
      <c r="E104" s="233" t="s">
        <v>348</v>
      </c>
      <c r="F104" s="233" t="s">
        <v>349</v>
      </c>
      <c r="G104" s="264" t="s">
        <v>351</v>
      </c>
      <c r="H104" s="260" t="s">
        <v>294</v>
      </c>
      <c r="I104" s="266" t="s">
        <v>295</v>
      </c>
      <c r="J104" s="266" t="s">
        <v>296</v>
      </c>
      <c r="K104" s="260" t="s">
        <v>291</v>
      </c>
      <c r="M104" s="246"/>
      <c r="N104" s="246"/>
      <c r="O104" s="246"/>
      <c r="P104" s="246"/>
      <c r="Q104" s="246"/>
      <c r="T104" s="246"/>
      <c r="Z104" s="262"/>
      <c r="AA104" s="276"/>
      <c r="AB104" s="262"/>
      <c r="AC104" s="276"/>
      <c r="AD104" s="262"/>
      <c r="AE104" s="276"/>
      <c r="AF104" s="262"/>
      <c r="AG104" s="276"/>
      <c r="AH104" s="262"/>
      <c r="AI104" s="27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</row>
    <row r="105" spans="1:48" ht="18.75" hidden="1" customHeight="1">
      <c r="A105" s="285"/>
      <c r="B105" s="285"/>
      <c r="C105" s="286">
        <v>0.5</v>
      </c>
      <c r="D105" s="286">
        <v>0</v>
      </c>
      <c r="E105" s="286">
        <v>0.70833333333333304</v>
      </c>
      <c r="F105" s="286">
        <v>0.79166666666666696</v>
      </c>
      <c r="G105" s="286">
        <v>-4</v>
      </c>
      <c r="H105" s="286">
        <v>0</v>
      </c>
      <c r="I105" s="286">
        <v>0</v>
      </c>
      <c r="J105" s="286">
        <v>0</v>
      </c>
      <c r="K105" s="286">
        <v>0</v>
      </c>
      <c r="M105" s="246"/>
      <c r="N105" s="246"/>
      <c r="O105" s="246"/>
      <c r="P105" s="246"/>
      <c r="Q105" s="246"/>
      <c r="T105" s="246"/>
      <c r="Z105" s="262"/>
      <c r="AA105" s="276"/>
      <c r="AB105" s="262"/>
      <c r="AC105" s="276"/>
      <c r="AD105" s="262"/>
      <c r="AE105" s="276"/>
      <c r="AF105" s="262"/>
      <c r="AG105" s="276"/>
      <c r="AH105" s="262"/>
      <c r="AI105" s="27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</row>
    <row r="106" spans="1:48" ht="18.75" hidden="1" customHeight="1">
      <c r="A106" s="235" t="s">
        <v>365</v>
      </c>
      <c r="B106" s="236" t="s">
        <v>365</v>
      </c>
      <c r="C106" s="238" t="e">
        <v>#N/A</v>
      </c>
      <c r="D106" s="238" t="e">
        <v>#N/A</v>
      </c>
      <c r="E106" s="238" t="e">
        <v>#N/A</v>
      </c>
      <c r="F106" s="238" t="e">
        <v>#N/A</v>
      </c>
      <c r="G106" s="237" t="e">
        <v>#N/A</v>
      </c>
      <c r="H106" s="237" t="e">
        <v>#N/A</v>
      </c>
      <c r="I106" s="237" t="e">
        <v>#N/A</v>
      </c>
      <c r="J106" s="237" t="e">
        <v>#N/A</v>
      </c>
      <c r="K106" s="237" t="e">
        <v>#N/A</v>
      </c>
      <c r="M106" s="246"/>
      <c r="N106" s="246"/>
      <c r="O106" s="246"/>
      <c r="P106" s="246"/>
      <c r="Q106" s="246"/>
      <c r="T106" s="246"/>
      <c r="Z106" s="262"/>
      <c r="AA106" s="276"/>
      <c r="AB106" s="262"/>
      <c r="AC106" s="276"/>
      <c r="AD106" s="262"/>
      <c r="AE106" s="276"/>
      <c r="AF106" s="262"/>
      <c r="AG106" s="276"/>
      <c r="AH106" s="262"/>
      <c r="AI106" s="27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</row>
    <row r="107" spans="1:48" ht="18.75" hidden="1" customHeight="1">
      <c r="A107" s="235" t="s">
        <v>365</v>
      </c>
      <c r="B107" s="236" t="s">
        <v>365</v>
      </c>
      <c r="C107" s="238" t="e">
        <v>#N/A</v>
      </c>
      <c r="D107" s="238" t="e">
        <v>#N/A</v>
      </c>
      <c r="E107" s="238" t="e">
        <v>#N/A</v>
      </c>
      <c r="F107" s="238" t="e">
        <v>#N/A</v>
      </c>
      <c r="G107" s="237" t="e">
        <v>#N/A</v>
      </c>
      <c r="H107" s="237" t="e">
        <v>#N/A</v>
      </c>
      <c r="I107" s="237" t="e">
        <v>#N/A</v>
      </c>
      <c r="J107" s="237" t="e">
        <v>#N/A</v>
      </c>
      <c r="K107" s="237" t="e">
        <v>#N/A</v>
      </c>
      <c r="L107" s="268" t="s">
        <v>365</v>
      </c>
      <c r="M107" s="246"/>
      <c r="N107" s="246"/>
      <c r="O107" s="246"/>
      <c r="P107" s="246"/>
      <c r="Q107" s="246"/>
      <c r="T107" s="246"/>
      <c r="Z107" s="262"/>
      <c r="AA107" s="276"/>
      <c r="AB107" s="262"/>
      <c r="AC107" s="276"/>
      <c r="AD107" s="262"/>
      <c r="AE107" s="276"/>
      <c r="AF107" s="262"/>
      <c r="AG107" s="276"/>
      <c r="AH107" s="262"/>
      <c r="AI107" s="27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</row>
    <row r="108" spans="1:48" ht="18.75" hidden="1" customHeight="1">
      <c r="A108" s="235" t="s">
        <v>365</v>
      </c>
      <c r="B108" s="236" t="s">
        <v>365</v>
      </c>
      <c r="C108" s="238" t="e">
        <v>#N/A</v>
      </c>
      <c r="D108" s="238" t="e">
        <v>#N/A</v>
      </c>
      <c r="E108" s="238" t="e">
        <v>#N/A</v>
      </c>
      <c r="F108" s="238" t="e">
        <v>#N/A</v>
      </c>
      <c r="G108" s="237" t="e">
        <v>#N/A</v>
      </c>
      <c r="H108" s="237" t="e">
        <v>#N/A</v>
      </c>
      <c r="I108" s="237" t="e">
        <v>#N/A</v>
      </c>
      <c r="J108" s="237" t="e">
        <v>#N/A</v>
      </c>
      <c r="K108" s="237" t="e">
        <v>#N/A</v>
      </c>
      <c r="L108" s="268" t="s">
        <v>365</v>
      </c>
      <c r="M108" s="246"/>
      <c r="N108" s="246"/>
      <c r="O108" s="246"/>
      <c r="P108" s="246"/>
      <c r="Q108" s="246"/>
      <c r="T108" s="246"/>
      <c r="Z108" s="262"/>
      <c r="AA108" s="276"/>
      <c r="AB108" s="262"/>
      <c r="AC108" s="276"/>
      <c r="AD108" s="262"/>
      <c r="AE108" s="276"/>
      <c r="AF108" s="262"/>
      <c r="AG108" s="276"/>
      <c r="AH108" s="262"/>
      <c r="AI108" s="27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</row>
    <row r="109" spans="1:48" ht="18.75" hidden="1" customHeight="1">
      <c r="A109" s="235" t="s">
        <v>365</v>
      </c>
      <c r="B109" s="236" t="s">
        <v>365</v>
      </c>
      <c r="C109" s="238" t="e">
        <v>#N/A</v>
      </c>
      <c r="D109" s="238" t="e">
        <v>#N/A</v>
      </c>
      <c r="E109" s="238" t="e">
        <v>#N/A</v>
      </c>
      <c r="F109" s="238" t="e">
        <v>#N/A</v>
      </c>
      <c r="G109" s="237" t="e">
        <v>#N/A</v>
      </c>
      <c r="H109" s="237" t="e">
        <v>#N/A</v>
      </c>
      <c r="I109" s="237" t="e">
        <v>#N/A</v>
      </c>
      <c r="J109" s="237" t="e">
        <v>#N/A</v>
      </c>
      <c r="K109" s="237" t="e">
        <v>#N/A</v>
      </c>
      <c r="L109" s="268" t="s">
        <v>365</v>
      </c>
      <c r="M109" s="246"/>
      <c r="N109" s="246"/>
      <c r="O109" s="246"/>
      <c r="P109" s="246"/>
      <c r="Q109" s="246"/>
      <c r="T109" s="246"/>
      <c r="Z109" s="262"/>
      <c r="AA109" s="276"/>
      <c r="AB109" s="262"/>
      <c r="AC109" s="276"/>
      <c r="AD109" s="262"/>
      <c r="AE109" s="276"/>
      <c r="AF109" s="262"/>
      <c r="AG109" s="276"/>
      <c r="AH109" s="262"/>
      <c r="AI109" s="27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</row>
    <row r="110" spans="1:48" ht="18.75" hidden="1" customHeight="1">
      <c r="A110" s="235" t="s">
        <v>365</v>
      </c>
      <c r="B110" s="236" t="s">
        <v>365</v>
      </c>
      <c r="C110" s="238" t="e">
        <v>#N/A</v>
      </c>
      <c r="D110" s="238" t="e">
        <v>#N/A</v>
      </c>
      <c r="E110" s="238" t="e">
        <v>#N/A</v>
      </c>
      <c r="F110" s="238" t="e">
        <v>#N/A</v>
      </c>
      <c r="G110" s="237" t="e">
        <v>#N/A</v>
      </c>
      <c r="H110" s="237" t="e">
        <v>#N/A</v>
      </c>
      <c r="I110" s="237" t="e">
        <v>#N/A</v>
      </c>
      <c r="J110" s="237" t="e">
        <v>#N/A</v>
      </c>
      <c r="K110" s="237" t="e">
        <v>#N/A</v>
      </c>
      <c r="L110" s="268" t="s">
        <v>365</v>
      </c>
      <c r="M110" s="246"/>
      <c r="N110" s="246"/>
      <c r="O110" s="246"/>
      <c r="P110" s="246"/>
      <c r="Q110" s="246"/>
      <c r="T110" s="246"/>
      <c r="Z110" s="262"/>
      <c r="AA110" s="276"/>
      <c r="AB110" s="262"/>
      <c r="AC110" s="276"/>
      <c r="AD110" s="262"/>
      <c r="AE110" s="276"/>
      <c r="AF110" s="262"/>
      <c r="AG110" s="276"/>
      <c r="AH110" s="262"/>
      <c r="AI110" s="27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</row>
    <row r="111" spans="1:48" ht="18.75" hidden="1" customHeight="1">
      <c r="A111" s="235" t="s">
        <v>365</v>
      </c>
      <c r="B111" s="236" t="s">
        <v>365</v>
      </c>
      <c r="C111" s="238" t="e">
        <v>#N/A</v>
      </c>
      <c r="D111" s="238" t="e">
        <v>#N/A</v>
      </c>
      <c r="E111" s="238" t="e">
        <v>#N/A</v>
      </c>
      <c r="F111" s="238" t="e">
        <v>#N/A</v>
      </c>
      <c r="G111" s="237" t="e">
        <v>#N/A</v>
      </c>
      <c r="H111" s="237" t="e">
        <v>#N/A</v>
      </c>
      <c r="I111" s="237" t="e">
        <v>#N/A</v>
      </c>
      <c r="J111" s="237" t="e">
        <v>#N/A</v>
      </c>
      <c r="K111" s="237" t="e">
        <v>#N/A</v>
      </c>
      <c r="L111" s="268" t="s">
        <v>365</v>
      </c>
      <c r="M111" s="246"/>
      <c r="N111" s="246"/>
      <c r="O111" s="246"/>
      <c r="P111" s="246"/>
      <c r="Q111" s="246"/>
      <c r="T111" s="246"/>
      <c r="Z111" s="262"/>
      <c r="AA111" s="276"/>
      <c r="AB111" s="262"/>
      <c r="AC111" s="276"/>
      <c r="AD111" s="262"/>
      <c r="AE111" s="276"/>
      <c r="AF111" s="262"/>
      <c r="AG111" s="276"/>
      <c r="AH111" s="262"/>
      <c r="AI111" s="27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</row>
    <row r="112" spans="1:48" ht="18.75" hidden="1" customHeight="1">
      <c r="A112" s="235" t="s">
        <v>365</v>
      </c>
      <c r="B112" s="236" t="s">
        <v>365</v>
      </c>
      <c r="C112" s="238" t="e">
        <v>#N/A</v>
      </c>
      <c r="D112" s="238" t="e">
        <v>#N/A</v>
      </c>
      <c r="E112" s="238" t="e">
        <v>#N/A</v>
      </c>
      <c r="F112" s="238" t="e">
        <v>#N/A</v>
      </c>
      <c r="G112" s="237" t="e">
        <v>#N/A</v>
      </c>
      <c r="H112" s="237" t="e">
        <v>#N/A</v>
      </c>
      <c r="I112" s="237" t="e">
        <v>#N/A</v>
      </c>
      <c r="J112" s="237" t="e">
        <v>#N/A</v>
      </c>
      <c r="K112" s="237" t="e">
        <v>#N/A</v>
      </c>
      <c r="L112" s="268" t="s">
        <v>365</v>
      </c>
      <c r="M112" s="246"/>
      <c r="N112" s="246"/>
      <c r="O112" s="246"/>
      <c r="P112" s="246"/>
      <c r="Q112" s="246"/>
      <c r="T112" s="246"/>
      <c r="Z112" s="262"/>
      <c r="AA112" s="276"/>
      <c r="AB112" s="262"/>
      <c r="AC112" s="276"/>
      <c r="AD112" s="262"/>
      <c r="AE112" s="276"/>
      <c r="AF112" s="262"/>
      <c r="AG112" s="276"/>
      <c r="AH112" s="262"/>
      <c r="AI112" s="27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</row>
    <row r="113" spans="1:48" ht="18.75" hidden="1" customHeight="1">
      <c r="A113" s="235" t="s">
        <v>365</v>
      </c>
      <c r="B113" s="236" t="s">
        <v>365</v>
      </c>
      <c r="C113" s="238" t="e">
        <v>#N/A</v>
      </c>
      <c r="D113" s="238" t="e">
        <v>#N/A</v>
      </c>
      <c r="E113" s="238" t="e">
        <v>#N/A</v>
      </c>
      <c r="F113" s="238" t="e">
        <v>#N/A</v>
      </c>
      <c r="G113" s="237" t="e">
        <v>#N/A</v>
      </c>
      <c r="H113" s="237" t="e">
        <v>#N/A</v>
      </c>
      <c r="I113" s="237" t="e">
        <v>#N/A</v>
      </c>
      <c r="J113" s="237" t="e">
        <v>#N/A</v>
      </c>
      <c r="K113" s="237" t="e">
        <v>#N/A</v>
      </c>
      <c r="L113" s="268" t="s">
        <v>365</v>
      </c>
      <c r="M113" s="246"/>
      <c r="N113" s="246"/>
      <c r="O113" s="246"/>
      <c r="P113" s="246"/>
      <c r="Q113" s="246"/>
      <c r="T113" s="246"/>
      <c r="Z113" s="262"/>
      <c r="AA113" s="276"/>
      <c r="AB113" s="262"/>
      <c r="AC113" s="276"/>
      <c r="AD113" s="262"/>
      <c r="AE113" s="276"/>
      <c r="AF113" s="262"/>
      <c r="AG113" s="276"/>
      <c r="AH113" s="262"/>
      <c r="AI113" s="27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</row>
    <row r="114" spans="1:48" ht="18.75" hidden="1" customHeight="1">
      <c r="A114" s="283" t="s">
        <v>425</v>
      </c>
      <c r="B114" s="284"/>
      <c r="C114" s="242"/>
      <c r="D114" s="242"/>
      <c r="E114" s="242"/>
      <c r="F114" s="242"/>
      <c r="G114" s="242"/>
      <c r="H114" s="242"/>
      <c r="I114" s="242"/>
      <c r="J114" s="246"/>
      <c r="K114" s="246"/>
      <c r="L114" s="246"/>
      <c r="M114" s="246"/>
      <c r="N114" s="246"/>
      <c r="O114" s="246"/>
      <c r="P114" s="246"/>
      <c r="Q114" s="246"/>
      <c r="T114" s="246"/>
      <c r="Z114" s="262"/>
      <c r="AA114" s="276"/>
      <c r="AB114" s="262"/>
      <c r="AC114" s="276"/>
      <c r="AD114" s="262"/>
      <c r="AE114" s="276"/>
      <c r="AF114" s="262"/>
      <c r="AG114" s="276"/>
      <c r="AH114" s="262"/>
      <c r="AI114" s="27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</row>
    <row r="115" spans="1:48" ht="18.75" hidden="1" customHeight="1"/>
    <row r="116" spans="1:48" ht="18.75" hidden="1" customHeight="1">
      <c r="A116" s="247" t="s">
        <v>319</v>
      </c>
      <c r="Z116" s="262"/>
      <c r="AA116" s="276"/>
      <c r="AB116" s="262"/>
      <c r="AC116" s="276"/>
      <c r="AD116" s="262"/>
      <c r="AE116" s="276"/>
      <c r="AF116" s="262"/>
      <c r="AG116" s="276"/>
      <c r="AH116" s="262"/>
      <c r="AI116" s="27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</row>
    <row r="117" spans="1:48" ht="18.75" hidden="1" customHeight="1">
      <c r="A117" s="280" t="s">
        <v>340</v>
      </c>
      <c r="B117" s="281" t="s">
        <v>341</v>
      </c>
      <c r="C117" s="228" t="s">
        <v>342</v>
      </c>
      <c r="D117" s="229"/>
      <c r="E117" s="229"/>
      <c r="F117" s="229"/>
      <c r="G117" s="228" t="s">
        <v>345</v>
      </c>
      <c r="H117" s="229"/>
      <c r="I117" s="229"/>
      <c r="J117" s="229"/>
      <c r="K117" s="263" t="s">
        <v>169</v>
      </c>
      <c r="L117" s="263"/>
      <c r="M117" s="263" t="s">
        <v>11</v>
      </c>
      <c r="N117" s="263"/>
      <c r="Z117" s="262"/>
      <c r="AA117" s="276"/>
      <c r="AB117" s="262"/>
      <c r="AC117" s="276"/>
      <c r="AD117" s="262"/>
      <c r="AE117" s="276"/>
      <c r="AF117" s="262"/>
      <c r="AG117" s="276"/>
      <c r="AH117" s="262"/>
      <c r="AI117" s="27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</row>
    <row r="118" spans="1:48" ht="38.1" hidden="1" customHeight="1">
      <c r="A118" s="282"/>
      <c r="B118" s="282"/>
      <c r="C118" s="231" t="s">
        <v>346</v>
      </c>
      <c r="D118" s="232" t="s">
        <v>347</v>
      </c>
      <c r="E118" s="233" t="s">
        <v>348</v>
      </c>
      <c r="F118" s="233" t="s">
        <v>349</v>
      </c>
      <c r="G118" s="231" t="s">
        <v>346</v>
      </c>
      <c r="H118" s="232" t="s">
        <v>347</v>
      </c>
      <c r="I118" s="233" t="s">
        <v>348</v>
      </c>
      <c r="J118" s="233" t="s">
        <v>349</v>
      </c>
      <c r="K118" s="264" t="s">
        <v>342</v>
      </c>
      <c r="L118" s="264" t="s">
        <v>345</v>
      </c>
      <c r="M118" s="260" t="s">
        <v>299</v>
      </c>
      <c r="N118" s="260" t="s">
        <v>426</v>
      </c>
      <c r="Z118" s="262"/>
      <c r="AA118" s="276"/>
      <c r="AB118" s="262"/>
      <c r="AC118" s="276"/>
      <c r="AD118" s="262"/>
      <c r="AE118" s="276"/>
      <c r="AF118" s="262"/>
      <c r="AG118" s="276"/>
      <c r="AH118" s="262"/>
      <c r="AI118" s="27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</row>
    <row r="119" spans="1:48" ht="18.75" hidden="1" customHeight="1">
      <c r="A119" s="234"/>
      <c r="B119" s="234"/>
      <c r="C119" s="234" t="s">
        <v>352</v>
      </c>
      <c r="D119" s="234"/>
      <c r="E119" s="234" t="s">
        <v>352</v>
      </c>
      <c r="F119" s="234" t="s">
        <v>352</v>
      </c>
      <c r="G119" s="234" t="s">
        <v>355</v>
      </c>
      <c r="H119" s="234"/>
      <c r="I119" s="234" t="s">
        <v>355</v>
      </c>
      <c r="J119" s="234" t="s">
        <v>355</v>
      </c>
      <c r="K119" s="234" t="s">
        <v>352</v>
      </c>
      <c r="L119" s="234" t="s">
        <v>355</v>
      </c>
      <c r="M119" s="234" t="s">
        <v>427</v>
      </c>
      <c r="N119" s="234" t="s">
        <v>428</v>
      </c>
      <c r="Z119" s="262"/>
      <c r="AA119" s="276"/>
      <c r="AB119" s="262"/>
      <c r="AC119" s="276"/>
      <c r="AD119" s="262"/>
      <c r="AE119" s="276"/>
      <c r="AF119" s="262"/>
      <c r="AG119" s="276"/>
      <c r="AH119" s="262"/>
      <c r="AI119" s="27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</row>
    <row r="120" spans="1:48" ht="18.75" hidden="1" customHeight="1">
      <c r="A120" s="235" t="s">
        <v>365</v>
      </c>
      <c r="B120" s="236" t="s">
        <v>365</v>
      </c>
      <c r="C120" s="238" t="e">
        <v>#N/A</v>
      </c>
      <c r="D120" s="238" t="e">
        <v>#N/A</v>
      </c>
      <c r="E120" s="238" t="e">
        <v>#N/A</v>
      </c>
      <c r="F120" s="238" t="e">
        <v>#N/A</v>
      </c>
      <c r="G120" s="238" t="e">
        <v>#N/A</v>
      </c>
      <c r="H120" s="238" t="e">
        <v>#N/A</v>
      </c>
      <c r="I120" s="238" t="e">
        <v>#N/A</v>
      </c>
      <c r="J120" s="238" t="e">
        <v>#N/A</v>
      </c>
      <c r="K120" s="237" t="e">
        <v>#N/A</v>
      </c>
      <c r="L120" s="237" t="e">
        <v>#N/A</v>
      </c>
      <c r="M120" s="237" t="e">
        <v>#N/A</v>
      </c>
      <c r="N120" s="237" t="e">
        <v>#N/A</v>
      </c>
      <c r="Z120" s="262"/>
      <c r="AA120" s="276"/>
      <c r="AB120" s="262"/>
      <c r="AC120" s="276"/>
      <c r="AD120" s="262"/>
      <c r="AE120" s="276"/>
      <c r="AF120" s="262"/>
      <c r="AG120" s="276"/>
      <c r="AH120" s="262"/>
      <c r="AI120" s="27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</row>
    <row r="121" spans="1:48" ht="18.75" hidden="1" customHeight="1">
      <c r="A121" s="235" t="s">
        <v>365</v>
      </c>
      <c r="B121" s="236" t="s">
        <v>365</v>
      </c>
      <c r="C121" s="238" t="e">
        <v>#N/A</v>
      </c>
      <c r="D121" s="238" t="e">
        <v>#N/A</v>
      </c>
      <c r="E121" s="238" t="e">
        <v>#N/A</v>
      </c>
      <c r="F121" s="238" t="e">
        <v>#N/A</v>
      </c>
      <c r="G121" s="238" t="e">
        <v>#N/A</v>
      </c>
      <c r="H121" s="238" t="e">
        <v>#N/A</v>
      </c>
      <c r="I121" s="238" t="e">
        <v>#N/A</v>
      </c>
      <c r="J121" s="238" t="e">
        <v>#N/A</v>
      </c>
      <c r="K121" s="237" t="e">
        <v>#N/A</v>
      </c>
      <c r="L121" s="237" t="e">
        <v>#N/A</v>
      </c>
      <c r="M121" s="237" t="e">
        <v>#N/A</v>
      </c>
      <c r="N121" s="237" t="e">
        <v>#N/A</v>
      </c>
      <c r="O121" s="268" t="s">
        <v>365</v>
      </c>
      <c r="P121" s="268" t="s">
        <v>365</v>
      </c>
      <c r="Z121" s="262"/>
      <c r="AA121" s="276"/>
      <c r="AB121" s="262"/>
      <c r="AC121" s="276"/>
      <c r="AD121" s="262"/>
      <c r="AE121" s="276"/>
      <c r="AF121" s="262"/>
      <c r="AG121" s="276"/>
      <c r="AH121" s="262"/>
      <c r="AI121" s="27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</row>
    <row r="122" spans="1:48" ht="18.75" hidden="1" customHeight="1">
      <c r="A122" s="235" t="s">
        <v>365</v>
      </c>
      <c r="B122" s="236" t="s">
        <v>365</v>
      </c>
      <c r="C122" s="238" t="e">
        <v>#N/A</v>
      </c>
      <c r="D122" s="238" t="e">
        <v>#N/A</v>
      </c>
      <c r="E122" s="238" t="e">
        <v>#N/A</v>
      </c>
      <c r="F122" s="238" t="e">
        <v>#N/A</v>
      </c>
      <c r="G122" s="238" t="e">
        <v>#N/A</v>
      </c>
      <c r="H122" s="238" t="e">
        <v>#N/A</v>
      </c>
      <c r="I122" s="238" t="e">
        <v>#N/A</v>
      </c>
      <c r="J122" s="238" t="e">
        <v>#N/A</v>
      </c>
      <c r="K122" s="237" t="e">
        <v>#N/A</v>
      </c>
      <c r="L122" s="237" t="e">
        <v>#N/A</v>
      </c>
      <c r="M122" s="237" t="e">
        <v>#N/A</v>
      </c>
      <c r="N122" s="237" t="e">
        <v>#N/A</v>
      </c>
      <c r="O122" s="268" t="s">
        <v>365</v>
      </c>
      <c r="P122" s="268" t="s">
        <v>365</v>
      </c>
      <c r="Z122" s="262"/>
      <c r="AA122" s="276"/>
      <c r="AB122" s="262"/>
      <c r="AC122" s="276"/>
      <c r="AD122" s="262"/>
      <c r="AE122" s="276"/>
      <c r="AF122" s="262"/>
      <c r="AG122" s="276"/>
      <c r="AH122" s="262"/>
      <c r="AI122" s="27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</row>
    <row r="123" spans="1:48" ht="18.75" hidden="1" customHeight="1">
      <c r="A123" s="235" t="s">
        <v>365</v>
      </c>
      <c r="B123" s="236" t="s">
        <v>365</v>
      </c>
      <c r="C123" s="238" t="e">
        <v>#N/A</v>
      </c>
      <c r="D123" s="238" t="e">
        <v>#N/A</v>
      </c>
      <c r="E123" s="238" t="e">
        <v>#N/A</v>
      </c>
      <c r="F123" s="238" t="e">
        <v>#N/A</v>
      </c>
      <c r="G123" s="238" t="e">
        <v>#N/A</v>
      </c>
      <c r="H123" s="238" t="e">
        <v>#N/A</v>
      </c>
      <c r="I123" s="238" t="e">
        <v>#N/A</v>
      </c>
      <c r="J123" s="238" t="e">
        <v>#N/A</v>
      </c>
      <c r="K123" s="237" t="e">
        <v>#N/A</v>
      </c>
      <c r="L123" s="237" t="e">
        <v>#N/A</v>
      </c>
      <c r="M123" s="237" t="e">
        <v>#N/A</v>
      </c>
      <c r="N123" s="237" t="e">
        <v>#N/A</v>
      </c>
      <c r="O123" s="268" t="s">
        <v>365</v>
      </c>
      <c r="P123" s="268" t="s">
        <v>365</v>
      </c>
      <c r="Z123" s="262"/>
      <c r="AA123" s="276"/>
      <c r="AB123" s="262"/>
      <c r="AC123" s="276"/>
      <c r="AD123" s="262"/>
      <c r="AE123" s="276"/>
      <c r="AF123" s="262"/>
      <c r="AG123" s="276"/>
      <c r="AH123" s="262"/>
      <c r="AI123" s="27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</row>
    <row r="124" spans="1:48" ht="18.75" hidden="1" customHeight="1">
      <c r="A124" s="235" t="s">
        <v>365</v>
      </c>
      <c r="B124" s="236" t="s">
        <v>365</v>
      </c>
      <c r="C124" s="238" t="e">
        <v>#N/A</v>
      </c>
      <c r="D124" s="238" t="e">
        <v>#N/A</v>
      </c>
      <c r="E124" s="238" t="e">
        <v>#N/A</v>
      </c>
      <c r="F124" s="238" t="e">
        <v>#N/A</v>
      </c>
      <c r="G124" s="238" t="e">
        <v>#N/A</v>
      </c>
      <c r="H124" s="238" t="e">
        <v>#N/A</v>
      </c>
      <c r="I124" s="238" t="e">
        <v>#N/A</v>
      </c>
      <c r="J124" s="238" t="e">
        <v>#N/A</v>
      </c>
      <c r="K124" s="237" t="e">
        <v>#N/A</v>
      </c>
      <c r="L124" s="237" t="e">
        <v>#N/A</v>
      </c>
      <c r="M124" s="237" t="e">
        <v>#N/A</v>
      </c>
      <c r="N124" s="237" t="e">
        <v>#N/A</v>
      </c>
      <c r="O124" s="268" t="s">
        <v>365</v>
      </c>
      <c r="P124" s="268" t="s">
        <v>365</v>
      </c>
      <c r="Z124" s="262"/>
      <c r="AA124" s="276"/>
      <c r="AB124" s="262"/>
      <c r="AC124" s="276"/>
      <c r="AD124" s="262"/>
      <c r="AE124" s="276"/>
      <c r="AF124" s="262"/>
      <c r="AG124" s="276"/>
      <c r="AH124" s="262"/>
      <c r="AI124" s="27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</row>
    <row r="125" spans="1:48" ht="18.75" hidden="1" customHeight="1">
      <c r="A125" s="235" t="s">
        <v>365</v>
      </c>
      <c r="B125" s="236" t="s">
        <v>365</v>
      </c>
      <c r="C125" s="238" t="e">
        <v>#N/A</v>
      </c>
      <c r="D125" s="238" t="e">
        <v>#N/A</v>
      </c>
      <c r="E125" s="238" t="e">
        <v>#N/A</v>
      </c>
      <c r="F125" s="238" t="e">
        <v>#N/A</v>
      </c>
      <c r="G125" s="238" t="e">
        <v>#N/A</v>
      </c>
      <c r="H125" s="238" t="e">
        <v>#N/A</v>
      </c>
      <c r="I125" s="238" t="e">
        <v>#N/A</v>
      </c>
      <c r="J125" s="238" t="e">
        <v>#N/A</v>
      </c>
      <c r="K125" s="237" t="e">
        <v>#N/A</v>
      </c>
      <c r="L125" s="237" t="e">
        <v>#N/A</v>
      </c>
      <c r="M125" s="237" t="e">
        <v>#N/A</v>
      </c>
      <c r="N125" s="237" t="e">
        <v>#N/A</v>
      </c>
      <c r="O125" s="268" t="s">
        <v>365</v>
      </c>
      <c r="P125" s="268" t="s">
        <v>365</v>
      </c>
      <c r="Z125" s="262"/>
      <c r="AA125" s="276"/>
      <c r="AB125" s="262"/>
      <c r="AC125" s="276"/>
      <c r="AD125" s="262"/>
      <c r="AE125" s="276"/>
      <c r="AF125" s="262"/>
      <c r="AG125" s="276"/>
      <c r="AH125" s="262"/>
      <c r="AI125" s="27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</row>
    <row r="126" spans="1:48" ht="18.75" hidden="1" customHeight="1">
      <c r="A126" s="235" t="s">
        <v>365</v>
      </c>
      <c r="B126" s="236" t="s">
        <v>365</v>
      </c>
      <c r="C126" s="238" t="e">
        <v>#N/A</v>
      </c>
      <c r="D126" s="238" t="e">
        <v>#N/A</v>
      </c>
      <c r="E126" s="238" t="e">
        <v>#N/A</v>
      </c>
      <c r="F126" s="238" t="e">
        <v>#N/A</v>
      </c>
      <c r="G126" s="238" t="e">
        <v>#N/A</v>
      </c>
      <c r="H126" s="238" t="e">
        <v>#N/A</v>
      </c>
      <c r="I126" s="238" t="e">
        <v>#N/A</v>
      </c>
      <c r="J126" s="238" t="e">
        <v>#N/A</v>
      </c>
      <c r="K126" s="237" t="e">
        <v>#N/A</v>
      </c>
      <c r="L126" s="237" t="e">
        <v>#N/A</v>
      </c>
      <c r="M126" s="237" t="e">
        <v>#N/A</v>
      </c>
      <c r="N126" s="237" t="e">
        <v>#N/A</v>
      </c>
      <c r="O126" s="268" t="s">
        <v>365</v>
      </c>
      <c r="P126" s="268" t="s">
        <v>365</v>
      </c>
      <c r="Z126" s="262"/>
      <c r="AA126" s="276"/>
      <c r="AB126" s="262"/>
      <c r="AC126" s="276"/>
      <c r="AD126" s="262"/>
      <c r="AE126" s="276"/>
      <c r="AF126" s="262"/>
      <c r="AG126" s="276"/>
      <c r="AH126" s="262"/>
      <c r="AI126" s="27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</row>
    <row r="127" spans="1:48" ht="18.75" hidden="1" customHeight="1">
      <c r="A127" s="235" t="s">
        <v>365</v>
      </c>
      <c r="B127" s="236" t="s">
        <v>365</v>
      </c>
      <c r="C127" s="238" t="e">
        <v>#N/A</v>
      </c>
      <c r="D127" s="238" t="e">
        <v>#N/A</v>
      </c>
      <c r="E127" s="238" t="e">
        <v>#N/A</v>
      </c>
      <c r="F127" s="238" t="e">
        <v>#N/A</v>
      </c>
      <c r="G127" s="238" t="e">
        <v>#N/A</v>
      </c>
      <c r="H127" s="238" t="e">
        <v>#N/A</v>
      </c>
      <c r="I127" s="238" t="e">
        <v>#N/A</v>
      </c>
      <c r="J127" s="238" t="e">
        <v>#N/A</v>
      </c>
      <c r="K127" s="237" t="e">
        <v>#N/A</v>
      </c>
      <c r="L127" s="237" t="e">
        <v>#N/A</v>
      </c>
      <c r="M127" s="237" t="e">
        <v>#N/A</v>
      </c>
      <c r="N127" s="237" t="e">
        <v>#N/A</v>
      </c>
      <c r="O127" s="268" t="s">
        <v>365</v>
      </c>
      <c r="P127" s="268" t="s">
        <v>365</v>
      </c>
      <c r="Z127" s="262"/>
      <c r="AA127" s="276"/>
      <c r="AB127" s="262"/>
      <c r="AC127" s="276"/>
      <c r="AD127" s="262"/>
      <c r="AE127" s="276"/>
      <c r="AF127" s="262"/>
      <c r="AG127" s="276"/>
      <c r="AH127" s="262"/>
      <c r="AI127" s="27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</row>
    <row r="128" spans="1:48" ht="18.600000000000001" customHeight="1">
      <c r="A128" s="257"/>
      <c r="B128" s="258"/>
      <c r="C128" s="242"/>
      <c r="D128" s="242"/>
      <c r="E128" s="242"/>
      <c r="F128" s="242"/>
      <c r="G128" s="242"/>
      <c r="H128" s="246"/>
      <c r="I128" s="246"/>
      <c r="J128" s="246"/>
      <c r="K128" s="246"/>
      <c r="O128" s="246"/>
      <c r="Z128" s="262"/>
      <c r="AA128" s="276"/>
      <c r="AB128" s="262"/>
      <c r="AC128" s="276"/>
      <c r="AD128" s="262"/>
      <c r="AE128" s="276"/>
      <c r="AF128" s="262"/>
      <c r="AG128" s="276"/>
      <c r="AH128" s="262"/>
      <c r="AI128" s="27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</row>
    <row r="129" spans="1:9" ht="18.600000000000001" customHeight="1">
      <c r="A129" s="287" t="s">
        <v>429</v>
      </c>
    </row>
    <row r="130" spans="1:9" ht="18.600000000000001" customHeight="1">
      <c r="A130" s="287" t="s">
        <v>430</v>
      </c>
      <c r="B130" s="258"/>
      <c r="C130" s="242"/>
      <c r="D130" s="242"/>
      <c r="E130" s="258"/>
      <c r="F130" s="242"/>
      <c r="G130" s="242"/>
      <c r="H130" s="242"/>
      <c r="I130" s="242"/>
    </row>
    <row r="131" spans="1:9" ht="18.600000000000001" customHeight="1">
      <c r="A131" s="288" t="s">
        <v>431</v>
      </c>
      <c r="B131" s="258"/>
      <c r="C131" s="242"/>
      <c r="D131" s="242"/>
      <c r="E131" s="258"/>
      <c r="F131" s="242"/>
      <c r="G131" s="242"/>
      <c r="H131" s="242"/>
      <c r="I131" s="242"/>
    </row>
    <row r="132" spans="1:9" ht="18.600000000000001" customHeight="1">
      <c r="A132" s="289" t="s">
        <v>432</v>
      </c>
      <c r="B132" s="258"/>
      <c r="C132" s="242"/>
      <c r="D132" s="242"/>
      <c r="E132" s="258"/>
      <c r="F132" s="242"/>
      <c r="G132" s="242"/>
      <c r="H132" s="242"/>
      <c r="I132" s="242"/>
    </row>
    <row r="133" spans="1:9" ht="18.600000000000001" customHeight="1">
      <c r="A133" s="287"/>
      <c r="B133" s="258"/>
      <c r="C133" s="242"/>
      <c r="D133" s="242"/>
      <c r="E133" s="258"/>
      <c r="F133" s="242"/>
      <c r="G133" s="242"/>
      <c r="H133" s="242"/>
      <c r="I133" s="242"/>
    </row>
    <row r="134" spans="1:9" ht="18.600000000000001" customHeight="1">
      <c r="A134" s="290" t="s">
        <v>433</v>
      </c>
    </row>
    <row r="135" spans="1:9" ht="18.600000000000001" customHeight="1">
      <c r="A135" s="290"/>
    </row>
    <row r="136" spans="1:9" ht="18.600000000000001" customHeight="1">
      <c r="A136" s="291" t="s">
        <v>434</v>
      </c>
      <c r="B136" s="291"/>
      <c r="C136" s="292" t="s">
        <v>435</v>
      </c>
      <c r="E136" s="291"/>
    </row>
    <row r="137" spans="1:9" ht="18.600000000000001" customHeight="1">
      <c r="A137" s="293"/>
    </row>
    <row r="138" spans="1:9" ht="18.600000000000001" customHeight="1">
      <c r="A138" s="294" t="s">
        <v>436</v>
      </c>
    </row>
    <row r="139" spans="1:9" ht="18.600000000000001" customHeight="1">
      <c r="A139" s="295" t="s">
        <v>437</v>
      </c>
      <c r="B139" s="296" t="s">
        <v>438</v>
      </c>
      <c r="C139" s="297"/>
      <c r="D139" s="296" t="s">
        <v>439</v>
      </c>
      <c r="E139" s="296"/>
      <c r="F139" s="298" t="s">
        <v>440</v>
      </c>
      <c r="G139" s="297"/>
    </row>
    <row r="140" spans="1:9" ht="18.600000000000001" customHeight="1">
      <c r="A140" s="299" t="s">
        <v>441</v>
      </c>
      <c r="B140" s="300" t="s">
        <v>442</v>
      </c>
      <c r="C140" s="301"/>
      <c r="D140" s="302" t="s">
        <v>443</v>
      </c>
      <c r="E140" s="300"/>
      <c r="F140" s="303" t="s">
        <v>444</v>
      </c>
      <c r="G140" s="304"/>
    </row>
    <row r="141" spans="1:9" ht="18.600000000000001" customHeight="1">
      <c r="A141" s="305"/>
      <c r="B141" s="300" t="s">
        <v>445</v>
      </c>
      <c r="C141" s="301"/>
      <c r="D141" s="302" t="s">
        <v>446</v>
      </c>
      <c r="E141" s="300"/>
      <c r="F141" s="303" t="s">
        <v>447</v>
      </c>
      <c r="G141" s="304"/>
    </row>
    <row r="142" spans="1:9" ht="18.600000000000001" customHeight="1">
      <c r="A142" s="305"/>
      <c r="B142" s="300" t="s">
        <v>448</v>
      </c>
      <c r="C142" s="301"/>
      <c r="D142" s="302" t="s">
        <v>449</v>
      </c>
      <c r="E142" s="300"/>
      <c r="F142" s="303" t="s">
        <v>450</v>
      </c>
      <c r="G142" s="304"/>
    </row>
    <row r="143" spans="1:9" ht="18.600000000000001" customHeight="1">
      <c r="A143" s="305"/>
      <c r="B143" s="300" t="s">
        <v>451</v>
      </c>
      <c r="C143" s="301"/>
      <c r="D143" s="302" t="s">
        <v>452</v>
      </c>
      <c r="E143" s="300"/>
      <c r="F143" s="303" t="s">
        <v>453</v>
      </c>
      <c r="G143" s="304"/>
    </row>
    <row r="144" spans="1:9" ht="18.600000000000001" customHeight="1">
      <c r="A144" s="305"/>
      <c r="B144" s="300" t="s">
        <v>454</v>
      </c>
      <c r="C144" s="301"/>
      <c r="D144" s="302" t="s">
        <v>455</v>
      </c>
      <c r="E144" s="300"/>
      <c r="F144" s="303" t="s">
        <v>456</v>
      </c>
      <c r="G144" s="304"/>
    </row>
    <row r="145" spans="1:9" ht="18.600000000000001" customHeight="1">
      <c r="A145" s="305"/>
      <c r="B145" s="300" t="s">
        <v>457</v>
      </c>
      <c r="C145" s="301"/>
      <c r="D145" s="302" t="s">
        <v>458</v>
      </c>
      <c r="E145" s="300"/>
      <c r="F145" s="303" t="s">
        <v>459</v>
      </c>
      <c r="G145" s="304"/>
    </row>
    <row r="146" spans="1:9" ht="18.600000000000001" customHeight="1">
      <c r="A146" s="305"/>
      <c r="B146" s="300" t="s">
        <v>460</v>
      </c>
      <c r="C146" s="301"/>
      <c r="D146" s="302" t="s">
        <v>461</v>
      </c>
      <c r="E146" s="300"/>
      <c r="F146" s="303" t="s">
        <v>462</v>
      </c>
      <c r="G146" s="304"/>
    </row>
    <row r="147" spans="1:9" ht="18.600000000000001" customHeight="1">
      <c r="A147" s="305"/>
      <c r="B147" s="300" t="s">
        <v>463</v>
      </c>
      <c r="C147" s="301"/>
      <c r="D147" s="302" t="s">
        <v>464</v>
      </c>
      <c r="E147" s="300"/>
      <c r="F147" s="303" t="s">
        <v>465</v>
      </c>
      <c r="G147" s="304"/>
    </row>
    <row r="148" spans="1:9" ht="18.600000000000001" customHeight="1">
      <c r="A148" s="306"/>
      <c r="B148" s="300" t="s">
        <v>466</v>
      </c>
      <c r="C148" s="301"/>
      <c r="D148" s="302" t="s">
        <v>467</v>
      </c>
      <c r="E148" s="300"/>
      <c r="F148" s="303" t="s">
        <v>468</v>
      </c>
      <c r="G148" s="304"/>
    </row>
    <row r="149" spans="1:9" ht="18.600000000000001" customHeight="1">
      <c r="A149" s="299" t="s">
        <v>469</v>
      </c>
      <c r="B149" s="307" t="s">
        <v>442</v>
      </c>
      <c r="C149" s="308"/>
      <c r="D149" s="309" t="s">
        <v>470</v>
      </c>
      <c r="E149" s="310"/>
      <c r="F149" s="307" t="s">
        <v>471</v>
      </c>
      <c r="G149" s="311"/>
    </row>
    <row r="150" spans="1:9">
      <c r="A150" s="306"/>
      <c r="B150" s="307" t="s">
        <v>472</v>
      </c>
      <c r="C150" s="308"/>
      <c r="D150" s="309" t="s">
        <v>470</v>
      </c>
      <c r="E150" s="310"/>
      <c r="F150" s="307" t="s">
        <v>473</v>
      </c>
      <c r="G150" s="311"/>
    </row>
    <row r="151" spans="1:9">
      <c r="B151" s="312"/>
      <c r="C151" s="312"/>
      <c r="D151" s="312"/>
      <c r="E151" s="312"/>
      <c r="F151" s="312"/>
      <c r="G151" s="312"/>
    </row>
    <row r="152" spans="1:9">
      <c r="A152" s="313" t="s">
        <v>474</v>
      </c>
      <c r="B152" s="314">
        <f ca="1">TODAY()</f>
        <v>44285</v>
      </c>
      <c r="C152" s="314"/>
      <c r="D152" s="314"/>
      <c r="E152" s="314"/>
      <c r="F152" s="314"/>
      <c r="G152" s="312"/>
      <c r="H152" s="312"/>
      <c r="I152" s="312"/>
    </row>
    <row r="153" spans="1:9">
      <c r="A153" s="313" t="s">
        <v>475</v>
      </c>
      <c r="B153" s="313"/>
      <c r="C153" s="313"/>
      <c r="D153" s="313"/>
      <c r="E153" s="313"/>
      <c r="F153" s="313"/>
    </row>
    <row r="154" spans="1:9">
      <c r="A154" s="313" t="s">
        <v>476</v>
      </c>
    </row>
  </sheetData>
  <phoneticPr fontId="92"/>
  <conditionalFormatting sqref="A41">
    <cfRule type="cellIs" dxfId="45" priority="21" operator="equal">
      <formula>"schedule not found"</formula>
    </cfRule>
  </conditionalFormatting>
  <conditionalFormatting sqref="A68">
    <cfRule type="cellIs" dxfId="44" priority="3" operator="equal">
      <formula>"schedule not found"</formula>
    </cfRule>
  </conditionalFormatting>
  <conditionalFormatting sqref="A69">
    <cfRule type="cellIs" dxfId="43" priority="2" operator="equal">
      <formula>"schedule not found"</formula>
    </cfRule>
  </conditionalFormatting>
  <conditionalFormatting sqref="A71">
    <cfRule type="cellIs" dxfId="42" priority="13" operator="equal">
      <formula>"schedule not found"</formula>
    </cfRule>
  </conditionalFormatting>
  <conditionalFormatting sqref="A72">
    <cfRule type="cellIs" dxfId="41" priority="14" operator="equal">
      <formula>"schedule not found"</formula>
    </cfRule>
  </conditionalFormatting>
  <conditionalFormatting sqref="A86">
    <cfRule type="cellIs" dxfId="40" priority="11" operator="equal">
      <formula>"schedule not found"</formula>
    </cfRule>
  </conditionalFormatting>
  <conditionalFormatting sqref="A87">
    <cfRule type="cellIs" dxfId="39" priority="10" operator="equal">
      <formula>"schedule not found"</formula>
    </cfRule>
  </conditionalFormatting>
  <conditionalFormatting sqref="A88">
    <cfRule type="cellIs" dxfId="38" priority="12" operator="equal">
      <formula>"schedule not found"</formula>
    </cfRule>
  </conditionalFormatting>
  <conditionalFormatting sqref="A114">
    <cfRule type="cellIs" dxfId="37" priority="9" operator="equal">
      <formula>"schedule not found"</formula>
    </cfRule>
  </conditionalFormatting>
  <conditionalFormatting sqref="A128">
    <cfRule type="cellIs" dxfId="36" priority="8" operator="equal">
      <formula>"schedule not found"</formula>
    </cfRule>
  </conditionalFormatting>
  <conditionalFormatting sqref="A133">
    <cfRule type="cellIs" dxfId="35" priority="5" operator="equal">
      <formula>"schedule not found"</formula>
    </cfRule>
  </conditionalFormatting>
  <conditionalFormatting sqref="A14:A21">
    <cfRule type="cellIs" dxfId="34" priority="23" operator="equal">
      <formula>"schedule not found"</formula>
    </cfRule>
  </conditionalFormatting>
  <conditionalFormatting sqref="A14:A15">
    <cfRule type="cellIs" dxfId="33" priority="1" operator="equal">
      <formula>"schedule not found"</formula>
    </cfRule>
  </conditionalFormatting>
  <conditionalFormatting sqref="A22:A24">
    <cfRule type="cellIs" dxfId="32" priority="16" operator="equal">
      <formula>"schedule not found"</formula>
    </cfRule>
  </conditionalFormatting>
  <conditionalFormatting sqref="A25:A26">
    <cfRule type="cellIs" dxfId="31" priority="17" operator="equal">
      <formula>"schedule not found"</formula>
    </cfRule>
  </conditionalFormatting>
  <conditionalFormatting sqref="A31:A38">
    <cfRule type="cellIs" dxfId="30" priority="25" operator="equal">
      <formula>"schedule not found"</formula>
    </cfRule>
  </conditionalFormatting>
  <conditionalFormatting sqref="A39:A40">
    <cfRule type="cellIs" dxfId="29" priority="20" operator="equal">
      <formula>"schedule not found"</formula>
    </cfRule>
  </conditionalFormatting>
  <conditionalFormatting sqref="A55:A58">
    <cfRule type="cellIs" dxfId="28" priority="15" operator="equal">
      <formula>"schedule not found"</formula>
    </cfRule>
  </conditionalFormatting>
  <conditionalFormatting sqref="A93:A100">
    <cfRule type="cellIs" dxfId="27" priority="19" operator="equal">
      <formula>"schedule not found"</formula>
    </cfRule>
  </conditionalFormatting>
  <conditionalFormatting sqref="A106:A113">
    <cfRule type="cellIs" dxfId="26" priority="18" operator="equal">
      <formula>"schedule not found"</formula>
    </cfRule>
  </conditionalFormatting>
  <conditionalFormatting sqref="A120:A127">
    <cfRule type="cellIs" dxfId="25" priority="7" operator="equal">
      <formula>"schedule not found"</formula>
    </cfRule>
  </conditionalFormatting>
  <conditionalFormatting sqref="A129:A130">
    <cfRule type="cellIs" dxfId="24" priority="6" operator="equal">
      <formula>"schedule not found"</formula>
    </cfRule>
  </conditionalFormatting>
  <conditionalFormatting sqref="A131:A132">
    <cfRule type="cellIs" dxfId="23" priority="4" operator="equal">
      <formula>"schedule not found"</formula>
    </cfRule>
  </conditionalFormatting>
  <conditionalFormatting sqref="A47:A54 A63:A70">
    <cfRule type="cellIs" dxfId="22" priority="26" operator="equal">
      <formula>"schedule not found"</formula>
    </cfRule>
  </conditionalFormatting>
  <conditionalFormatting sqref="A78:A85 A101">
    <cfRule type="cellIs" dxfId="21" priority="24" operator="equal">
      <formula>"schedule not found"</formula>
    </cfRule>
  </conditionalFormatting>
  <hyperlinks>
    <hyperlink ref="A88" r:id="rId1" display="http://www.oocl.com/china/eng/localinformation/localcontacts/guangzhou?site=china&amp;lang=eng" xr:uid="{00000000-0004-0000-0300-000000000000}"/>
    <hyperlink ref="C136" r:id="rId2" xr:uid="{00000000-0004-0000-0300-000001000000}"/>
    <hyperlink ref="D150" r:id="rId3" xr:uid="{00000000-0004-0000-0300-000002000000}"/>
    <hyperlink ref="D149" r:id="rId4" xr:uid="{00000000-0004-0000-0300-000003000000}"/>
    <hyperlink ref="D148" r:id="rId5" xr:uid="{00000000-0004-0000-0300-000004000000}"/>
    <hyperlink ref="D147" r:id="rId6" xr:uid="{00000000-0004-0000-0300-000005000000}"/>
    <hyperlink ref="D146" r:id="rId7" xr:uid="{00000000-0004-0000-0300-000006000000}"/>
    <hyperlink ref="D145" r:id="rId8" xr:uid="{00000000-0004-0000-0300-000007000000}"/>
    <hyperlink ref="D144" r:id="rId9" xr:uid="{00000000-0004-0000-0300-000008000000}"/>
    <hyperlink ref="D143" r:id="rId10" xr:uid="{00000000-0004-0000-0300-000009000000}"/>
    <hyperlink ref="D142" r:id="rId11" xr:uid="{00000000-0004-0000-0300-00000A000000}"/>
    <hyperlink ref="D141" r:id="rId12" xr:uid="{00000000-0004-0000-0300-00000B000000}"/>
    <hyperlink ref="D140" r:id="rId13" xr:uid="{00000000-0004-0000-0300-00000C000000}"/>
    <hyperlink ref="A131" r:id="rId14" xr:uid="{00000000-0004-0000-0300-00000D000000}"/>
    <hyperlink ref="A132" r:id="rId15" xr:uid="{00000000-0004-0000-0300-00000E000000}"/>
  </hyperlinks>
  <pageMargins left="0.75" right="0.75" top="1" bottom="1" header="0.5" footer="0.5"/>
  <pageSetup paperSize="9" orientation="portrait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38"/>
  <sheetViews>
    <sheetView topLeftCell="A22" zoomScale="25" zoomScaleNormal="25" workbookViewId="0">
      <selection activeCell="A30" sqref="A30:A37"/>
    </sheetView>
  </sheetViews>
  <sheetFormatPr defaultColWidth="9.75" defaultRowHeight="45"/>
  <cols>
    <col min="1" max="1" width="14.25" style="6" customWidth="1"/>
    <col min="2" max="2" width="127.625" style="7" customWidth="1"/>
    <col min="3" max="3" width="71.375" style="7" customWidth="1"/>
    <col min="4" max="4" width="61.75" style="7" customWidth="1"/>
    <col min="5" max="7" width="33.5" style="7" customWidth="1"/>
    <col min="8" max="9" width="33.5" style="8" customWidth="1"/>
    <col min="10" max="10" width="23.375" style="7" customWidth="1"/>
    <col min="11" max="11" width="29.5" style="9" customWidth="1"/>
    <col min="12" max="12" width="27.375" style="10" customWidth="1"/>
    <col min="13" max="13" width="30" style="7" hidden="1" customWidth="1"/>
    <col min="14" max="14" width="22.25" style="7" hidden="1" customWidth="1"/>
    <col min="15" max="15" width="31" style="7" hidden="1" customWidth="1"/>
    <col min="16" max="16" width="39.75" style="7" hidden="1" customWidth="1"/>
    <col min="17" max="17" width="33.5" style="8" customWidth="1"/>
    <col min="18" max="18" width="32.25" style="10" customWidth="1"/>
    <col min="19" max="19" width="34.875" style="8" customWidth="1"/>
    <col min="20" max="20" width="31" style="7" customWidth="1"/>
    <col min="21" max="21" width="35.125" style="8" customWidth="1"/>
    <col min="22" max="22" width="28.25" style="11" hidden="1" customWidth="1"/>
    <col min="23" max="23" width="35.125" style="12" customWidth="1"/>
    <col min="24" max="25" width="37" style="11" customWidth="1"/>
    <col min="26" max="26" width="32.75" style="11" customWidth="1"/>
    <col min="27" max="28" width="31" style="11" customWidth="1"/>
    <col min="29" max="29" width="29.75" style="11" customWidth="1"/>
    <col min="30" max="30" width="32.5" style="11" customWidth="1"/>
    <col min="31" max="31" width="31.375" style="11" customWidth="1"/>
    <col min="32" max="32" width="50.125" style="11" customWidth="1"/>
    <col min="33" max="16384" width="9.75" style="6"/>
  </cols>
  <sheetData>
    <row r="1" spans="1:51" s="1" customFormat="1" ht="86.25" customHeight="1">
      <c r="B1" s="13"/>
      <c r="C1" s="14" t="s">
        <v>477</v>
      </c>
      <c r="D1" s="15"/>
      <c r="E1" s="15"/>
      <c r="F1" s="16"/>
      <c r="G1" s="16"/>
      <c r="H1" s="17" t="s">
        <v>478</v>
      </c>
      <c r="W1" s="85"/>
      <c r="Z1" s="87"/>
      <c r="AA1" s="87"/>
      <c r="AB1" s="87"/>
      <c r="AC1" s="87"/>
      <c r="AD1" s="87"/>
      <c r="AE1" s="87"/>
      <c r="AF1" s="87"/>
    </row>
    <row r="2" spans="1:51" s="1" customFormat="1" ht="71.25" customHeight="1">
      <c r="C2" s="18" t="s">
        <v>479</v>
      </c>
      <c r="D2" s="18"/>
      <c r="E2" s="18"/>
      <c r="F2" s="16"/>
      <c r="G2" s="16"/>
      <c r="H2" s="17"/>
      <c r="I2" s="5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86"/>
      <c r="X2" s="87"/>
      <c r="Y2" s="87"/>
      <c r="Z2" s="87"/>
      <c r="AA2" s="87"/>
      <c r="AB2" s="87"/>
      <c r="AC2" s="87"/>
      <c r="AD2" s="87"/>
      <c r="AE2" s="87"/>
      <c r="AF2" s="87"/>
    </row>
    <row r="3" spans="1:51" s="1" customFormat="1" ht="24.75" customHeight="1">
      <c r="C3" s="18"/>
      <c r="D3" s="18"/>
      <c r="E3" s="18"/>
      <c r="F3" s="16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86"/>
      <c r="X3" s="87"/>
      <c r="Y3" s="87"/>
      <c r="Z3" s="87"/>
      <c r="AA3" s="87"/>
      <c r="AB3" s="87"/>
      <c r="AC3" s="87"/>
      <c r="AD3" s="87"/>
      <c r="AE3" s="87"/>
      <c r="AF3" s="87"/>
    </row>
    <row r="4" spans="1:51" s="1" customFormat="1" ht="9" customHeight="1">
      <c r="C4" s="19"/>
      <c r="D4" s="19"/>
      <c r="E4" s="19"/>
      <c r="F4" s="19"/>
      <c r="G4" s="1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86"/>
      <c r="X4" s="88"/>
      <c r="Y4" s="88"/>
      <c r="Z4" s="88"/>
      <c r="AA4" s="88"/>
      <c r="AB4" s="88"/>
      <c r="AC4" s="88"/>
      <c r="AD4" s="88"/>
      <c r="AE4" s="87"/>
      <c r="AF4" s="87"/>
    </row>
    <row r="5" spans="1:51" s="1" customFormat="1" ht="45" customHeight="1">
      <c r="C5" s="19"/>
      <c r="D5" s="19"/>
      <c r="E5" s="19"/>
      <c r="F5" s="19"/>
      <c r="G5" s="1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86"/>
      <c r="X5" s="89"/>
      <c r="Y5" s="89"/>
      <c r="Z5" s="89"/>
      <c r="AA5" s="89"/>
      <c r="AB5" s="89"/>
      <c r="AC5" s="89"/>
      <c r="AD5" s="89"/>
      <c r="AE5" s="87"/>
      <c r="AF5" s="87"/>
    </row>
    <row r="6" spans="1:51" s="1" customFormat="1" ht="45" customHeight="1">
      <c r="H6" s="666" t="s">
        <v>480</v>
      </c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90"/>
      <c r="T6" s="91"/>
      <c r="U6" s="614"/>
      <c r="V6" s="614"/>
      <c r="W6" s="615"/>
      <c r="X6" s="614"/>
      <c r="Y6" s="614"/>
      <c r="Z6" s="614"/>
      <c r="AA6" s="614"/>
      <c r="AB6" s="614"/>
      <c r="AC6" s="614"/>
      <c r="AD6" s="614"/>
      <c r="AE6" s="87"/>
      <c r="AF6" s="87"/>
    </row>
    <row r="7" spans="1:51" s="1" customFormat="1" ht="50.1" customHeight="1">
      <c r="C7" s="19"/>
      <c r="D7" s="19"/>
      <c r="E7" s="19"/>
      <c r="F7" s="19"/>
      <c r="G7" s="19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55"/>
      <c r="T7" s="55"/>
      <c r="U7" s="92"/>
      <c r="V7" s="92"/>
      <c r="W7" s="93"/>
      <c r="X7" s="94"/>
      <c r="Y7" s="94"/>
      <c r="Z7" s="94"/>
      <c r="AA7" s="94"/>
      <c r="AB7" s="94"/>
      <c r="AC7" s="94"/>
      <c r="AD7" s="94"/>
      <c r="AE7" s="87"/>
      <c r="AF7" s="87"/>
    </row>
    <row r="8" spans="1:51" s="1" customFormat="1" ht="50.1" customHeight="1">
      <c r="C8" s="19"/>
      <c r="D8" s="19"/>
      <c r="E8" s="19"/>
      <c r="F8" s="19"/>
      <c r="G8" s="19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55"/>
      <c r="T8" s="55"/>
      <c r="U8" s="92"/>
      <c r="V8" s="92"/>
      <c r="W8" s="93"/>
      <c r="X8" s="94"/>
      <c r="Y8" s="94"/>
      <c r="Z8" s="94"/>
      <c r="AA8" s="94"/>
      <c r="AB8" s="94"/>
      <c r="AC8" s="94"/>
      <c r="AD8" s="94"/>
      <c r="AE8" s="87"/>
      <c r="AF8" s="87"/>
    </row>
    <row r="9" spans="1:51" s="1" customFormat="1" ht="50.1" customHeight="1">
      <c r="B9" s="20"/>
      <c r="H9" s="21"/>
      <c r="I9" s="55"/>
      <c r="J9" s="56"/>
      <c r="K9" s="57"/>
      <c r="L9" s="58" t="s">
        <v>481</v>
      </c>
      <c r="M9" s="57"/>
      <c r="N9" s="57"/>
      <c r="O9" s="57"/>
      <c r="P9" s="57"/>
      <c r="Q9" s="57"/>
      <c r="R9" s="57"/>
      <c r="S9" s="57"/>
      <c r="T9" s="57"/>
      <c r="U9" s="95"/>
      <c r="V9" s="95"/>
      <c r="W9" s="96"/>
      <c r="X9" s="95"/>
      <c r="Y9" s="95"/>
      <c r="Z9" s="95"/>
      <c r="AA9" s="95"/>
      <c r="AB9" s="95"/>
      <c r="AC9" s="95"/>
      <c r="AD9" s="95"/>
      <c r="AE9" s="87"/>
      <c r="AF9" s="87"/>
    </row>
    <row r="10" spans="1:51" s="1" customFormat="1" ht="50.1" customHeight="1">
      <c r="B10" s="616"/>
      <c r="C10" s="616"/>
      <c r="D10" s="616"/>
      <c r="E10" s="616"/>
      <c r="F10" s="616"/>
      <c r="G10" s="616"/>
      <c r="H10" s="22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97"/>
      <c r="V10" s="97"/>
      <c r="W10" s="98"/>
      <c r="X10" s="97"/>
      <c r="Y10" s="97"/>
      <c r="Z10" s="97"/>
      <c r="AA10" s="97"/>
      <c r="AB10" s="97"/>
      <c r="AC10" s="97"/>
      <c r="AD10" s="97"/>
      <c r="AE10" s="87"/>
      <c r="AF10" s="87"/>
    </row>
    <row r="11" spans="1:51" s="1" customFormat="1" ht="68.25">
      <c r="B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99"/>
      <c r="V11" s="99"/>
      <c r="W11" s="100"/>
      <c r="X11" s="99"/>
      <c r="Y11" s="99"/>
      <c r="Z11" s="99"/>
      <c r="AA11" s="99"/>
      <c r="AB11" s="99"/>
      <c r="AC11" s="99"/>
      <c r="AD11" s="99"/>
      <c r="AE11" s="87"/>
      <c r="AF11" s="87"/>
    </row>
    <row r="12" spans="1:51" s="1" customFormat="1" ht="53.25" customHeight="1">
      <c r="A12" s="651" t="s">
        <v>482</v>
      </c>
      <c r="B12" s="658" t="s">
        <v>340</v>
      </c>
      <c r="C12" s="660" t="s">
        <v>483</v>
      </c>
      <c r="D12" s="662" t="s">
        <v>284</v>
      </c>
      <c r="E12" s="664" t="s">
        <v>484</v>
      </c>
      <c r="F12" s="617" t="s">
        <v>485</v>
      </c>
      <c r="G12" s="618"/>
      <c r="H12" s="667" t="s">
        <v>486</v>
      </c>
      <c r="I12" s="668"/>
      <c r="J12" s="668"/>
      <c r="K12" s="669"/>
      <c r="L12" s="619" t="s">
        <v>487</v>
      </c>
      <c r="M12" s="620"/>
      <c r="N12" s="620"/>
      <c r="O12" s="621"/>
      <c r="P12" s="59" t="s">
        <v>487</v>
      </c>
      <c r="Q12" s="622" t="s">
        <v>488</v>
      </c>
      <c r="R12" s="623"/>
      <c r="S12" s="619" t="s">
        <v>173</v>
      </c>
      <c r="T12" s="624"/>
      <c r="U12" s="101" t="s">
        <v>11</v>
      </c>
      <c r="V12" s="102"/>
      <c r="W12" s="103" t="s">
        <v>169</v>
      </c>
      <c r="X12" s="625" t="s">
        <v>11</v>
      </c>
      <c r="Y12" s="626"/>
      <c r="Z12" s="626"/>
      <c r="AA12" s="626"/>
      <c r="AB12" s="626"/>
      <c r="AC12" s="626"/>
      <c r="AD12" s="626"/>
      <c r="AE12" s="626"/>
      <c r="AF12" s="626"/>
    </row>
    <row r="13" spans="1:51" s="1" customFormat="1" ht="48.75">
      <c r="A13" s="652"/>
      <c r="B13" s="659"/>
      <c r="C13" s="661"/>
      <c r="D13" s="663"/>
      <c r="E13" s="665"/>
      <c r="F13" s="627" t="s">
        <v>489</v>
      </c>
      <c r="G13" s="628"/>
      <c r="H13" s="670"/>
      <c r="I13" s="671"/>
      <c r="J13" s="671"/>
      <c r="K13" s="672"/>
      <c r="L13" s="60" t="s">
        <v>490</v>
      </c>
      <c r="M13" s="61" t="s">
        <v>491</v>
      </c>
      <c r="N13" s="61"/>
      <c r="O13" s="62"/>
      <c r="P13" s="63" t="s">
        <v>490</v>
      </c>
      <c r="Q13" s="629" t="s">
        <v>492</v>
      </c>
      <c r="R13" s="630"/>
      <c r="S13" s="631" t="s">
        <v>493</v>
      </c>
      <c r="T13" s="632"/>
      <c r="U13" s="104" t="s">
        <v>173</v>
      </c>
      <c r="V13" s="105"/>
      <c r="W13" s="106" t="s">
        <v>173</v>
      </c>
      <c r="X13" s="107" t="s">
        <v>291</v>
      </c>
      <c r="Y13" s="107" t="s">
        <v>292</v>
      </c>
      <c r="Z13" s="107" t="s">
        <v>293</v>
      </c>
      <c r="AA13" s="107" t="s">
        <v>294</v>
      </c>
      <c r="AB13" s="128" t="s">
        <v>295</v>
      </c>
      <c r="AC13" s="128" t="s">
        <v>299</v>
      </c>
      <c r="AD13" s="107" t="s">
        <v>298</v>
      </c>
      <c r="AE13" s="129" t="s">
        <v>494</v>
      </c>
      <c r="AF13" s="129" t="s">
        <v>495</v>
      </c>
    </row>
    <row r="14" spans="1:51" s="2" customFormat="1" ht="63" customHeight="1">
      <c r="A14" s="653">
        <v>14</v>
      </c>
      <c r="B14" s="24" t="s">
        <v>496</v>
      </c>
      <c r="C14" s="25"/>
      <c r="D14" s="26"/>
      <c r="E14" s="27" t="s">
        <v>497</v>
      </c>
      <c r="F14" s="28"/>
      <c r="G14" s="24"/>
      <c r="H14" s="29"/>
      <c r="I14" s="29"/>
      <c r="J14" s="39"/>
      <c r="K14" s="27"/>
      <c r="L14" s="64"/>
      <c r="M14" s="64"/>
      <c r="N14" s="27"/>
      <c r="O14" s="65"/>
      <c r="P14" s="66"/>
      <c r="Q14" s="108"/>
      <c r="R14" s="109"/>
      <c r="S14" s="108"/>
      <c r="T14" s="109"/>
      <c r="U14" s="110"/>
      <c r="V14" s="111"/>
      <c r="W14" s="112"/>
      <c r="X14" s="110"/>
      <c r="Y14" s="110"/>
      <c r="Z14" s="110"/>
      <c r="AA14" s="117"/>
      <c r="AB14" s="110"/>
      <c r="AC14" s="117"/>
      <c r="AD14" s="117"/>
      <c r="AE14" s="117"/>
      <c r="AF14" s="117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2" customFormat="1" ht="63" customHeight="1">
      <c r="A15" s="654"/>
      <c r="B15" s="24" t="s">
        <v>25</v>
      </c>
      <c r="C15" s="25" t="s">
        <v>498</v>
      </c>
      <c r="D15" s="30" t="s">
        <v>499</v>
      </c>
      <c r="E15" s="27" t="s">
        <v>500</v>
      </c>
      <c r="F15" s="28"/>
      <c r="G15" s="24"/>
      <c r="H15" s="31">
        <v>44279</v>
      </c>
      <c r="I15" s="31">
        <v>44284</v>
      </c>
      <c r="J15" s="67" t="s">
        <v>501</v>
      </c>
      <c r="K15" s="25" t="s">
        <v>502</v>
      </c>
      <c r="L15" s="64" t="s">
        <v>503</v>
      </c>
      <c r="M15" s="64"/>
      <c r="N15" s="27"/>
      <c r="O15" s="65"/>
      <c r="P15" s="66"/>
      <c r="Q15" s="108">
        <v>44284</v>
      </c>
      <c r="R15" s="113" t="s">
        <v>504</v>
      </c>
      <c r="S15" s="108">
        <v>44284</v>
      </c>
      <c r="T15" s="113" t="s">
        <v>505</v>
      </c>
      <c r="U15" s="110">
        <v>44285</v>
      </c>
      <c r="V15" s="111"/>
      <c r="W15" s="112">
        <v>44286</v>
      </c>
      <c r="X15" s="110">
        <v>44295</v>
      </c>
      <c r="Y15" s="110">
        <v>44294</v>
      </c>
      <c r="Z15" s="110">
        <v>44293</v>
      </c>
      <c r="AA15" s="110">
        <v>44291</v>
      </c>
      <c r="AB15" s="110">
        <v>44292</v>
      </c>
      <c r="AC15" s="130"/>
      <c r="AD15" s="131"/>
      <c r="AE15" s="132"/>
      <c r="AF15" s="13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3" customFormat="1" ht="63" customHeight="1">
      <c r="A16" s="654"/>
      <c r="B16" s="32" t="s">
        <v>28</v>
      </c>
      <c r="C16" s="25" t="s">
        <v>506</v>
      </c>
      <c r="D16" s="26" t="s">
        <v>26</v>
      </c>
      <c r="E16" s="25" t="s">
        <v>507</v>
      </c>
      <c r="F16" s="33"/>
      <c r="G16" s="34"/>
      <c r="H16" s="31">
        <v>44280</v>
      </c>
      <c r="I16" s="31">
        <v>44285</v>
      </c>
      <c r="J16" s="67" t="s">
        <v>508</v>
      </c>
      <c r="K16" s="25" t="s">
        <v>509</v>
      </c>
      <c r="L16" s="64" t="s">
        <v>510</v>
      </c>
      <c r="M16" s="64"/>
      <c r="N16" s="25"/>
      <c r="O16" s="68"/>
      <c r="P16" s="69"/>
      <c r="Q16" s="114">
        <v>44285</v>
      </c>
      <c r="R16" s="113" t="s">
        <v>505</v>
      </c>
      <c r="S16" s="114">
        <v>44285</v>
      </c>
      <c r="T16" s="113" t="s">
        <v>505</v>
      </c>
      <c r="U16" s="64">
        <v>44286</v>
      </c>
      <c r="V16" s="64">
        <v>44294</v>
      </c>
      <c r="W16" s="112">
        <v>44287</v>
      </c>
      <c r="X16" s="64"/>
      <c r="Y16" s="117"/>
      <c r="Z16" s="110"/>
      <c r="AA16" s="117"/>
      <c r="AB16" s="117"/>
      <c r="AC16" s="110">
        <v>44292</v>
      </c>
      <c r="AD16" s="110">
        <v>44293</v>
      </c>
      <c r="AE16" s="133"/>
      <c r="AF16" s="133"/>
      <c r="AG16" s="1"/>
      <c r="AH16" s="1"/>
      <c r="AI16" s="1"/>
      <c r="AJ16" s="1"/>
      <c r="AK16" s="1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</row>
    <row r="17" spans="1:51" s="2" customFormat="1" ht="63" customHeight="1">
      <c r="A17" s="655"/>
      <c r="B17" s="24" t="s">
        <v>30</v>
      </c>
      <c r="C17" s="25" t="s">
        <v>511</v>
      </c>
      <c r="D17" s="30" t="s">
        <v>29</v>
      </c>
      <c r="E17" s="27" t="s">
        <v>512</v>
      </c>
      <c r="F17" s="28"/>
      <c r="G17" s="24"/>
      <c r="H17" s="35">
        <v>44281</v>
      </c>
      <c r="I17" s="31">
        <v>44286</v>
      </c>
      <c r="J17" s="70" t="s">
        <v>513</v>
      </c>
      <c r="K17" s="27" t="s">
        <v>502</v>
      </c>
      <c r="L17" s="64" t="s">
        <v>503</v>
      </c>
      <c r="M17" s="64"/>
      <c r="N17" s="25"/>
      <c r="O17" s="68"/>
      <c r="P17" s="66"/>
      <c r="Q17" s="108">
        <v>44286</v>
      </c>
      <c r="R17" s="115" t="s">
        <v>514</v>
      </c>
      <c r="S17" s="108">
        <v>44286</v>
      </c>
      <c r="T17" s="116" t="s">
        <v>505</v>
      </c>
      <c r="U17" s="110">
        <v>44287</v>
      </c>
      <c r="V17" s="111"/>
      <c r="W17" s="112">
        <v>44287</v>
      </c>
      <c r="X17" s="110">
        <v>44291</v>
      </c>
      <c r="Y17" s="110">
        <v>44292</v>
      </c>
      <c r="Z17" s="110">
        <v>44293</v>
      </c>
      <c r="AA17" s="110">
        <v>44294</v>
      </c>
      <c r="AB17" s="110">
        <v>44295</v>
      </c>
      <c r="AC17" s="117"/>
      <c r="AD17" s="117"/>
      <c r="AE17" s="134"/>
      <c r="AF17" s="13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2" customFormat="1" ht="63" customHeight="1">
      <c r="A18" s="656"/>
      <c r="B18" s="36" t="s">
        <v>32</v>
      </c>
      <c r="C18" s="37" t="s">
        <v>515</v>
      </c>
      <c r="D18" s="38" t="s">
        <v>31</v>
      </c>
      <c r="E18" s="27" t="s">
        <v>516</v>
      </c>
      <c r="F18" s="28"/>
      <c r="G18" s="24"/>
      <c r="H18" s="31">
        <v>44281</v>
      </c>
      <c r="I18" s="31">
        <v>44286</v>
      </c>
      <c r="J18" s="71" t="s">
        <v>513</v>
      </c>
      <c r="K18" s="27" t="s">
        <v>502</v>
      </c>
      <c r="L18" s="64" t="s">
        <v>503</v>
      </c>
      <c r="M18" s="64"/>
      <c r="N18" s="27"/>
      <c r="O18" s="65"/>
      <c r="P18" s="66"/>
      <c r="Q18" s="108">
        <v>44286</v>
      </c>
      <c r="R18" s="115" t="s">
        <v>514</v>
      </c>
      <c r="S18" s="108">
        <v>44285</v>
      </c>
      <c r="T18" s="116" t="s">
        <v>509</v>
      </c>
      <c r="U18" s="110">
        <v>44287</v>
      </c>
      <c r="V18" s="117"/>
      <c r="W18" s="112">
        <v>44287</v>
      </c>
      <c r="X18" s="117"/>
      <c r="Y18" s="117"/>
      <c r="Z18" s="117"/>
      <c r="AA18" s="110">
        <v>44292</v>
      </c>
      <c r="AB18" s="110">
        <v>44293</v>
      </c>
      <c r="AC18" s="110">
        <v>44295</v>
      </c>
      <c r="AD18" s="117"/>
      <c r="AE18" s="117"/>
      <c r="AF18" s="13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2" customFormat="1" ht="66" customHeight="1">
      <c r="A19" s="656"/>
      <c r="B19" s="39" t="s">
        <v>41</v>
      </c>
      <c r="C19" s="39" t="s">
        <v>517</v>
      </c>
      <c r="D19" s="30" t="s">
        <v>33</v>
      </c>
      <c r="E19" s="27" t="s">
        <v>305</v>
      </c>
      <c r="F19" s="28"/>
      <c r="G19" s="24"/>
      <c r="H19" s="31">
        <v>44282</v>
      </c>
      <c r="I19" s="31">
        <v>44287</v>
      </c>
      <c r="J19" s="70" t="s">
        <v>518</v>
      </c>
      <c r="K19" s="27" t="s">
        <v>509</v>
      </c>
      <c r="L19" s="64" t="s">
        <v>503</v>
      </c>
      <c r="M19" s="64"/>
      <c r="N19" s="27"/>
      <c r="O19" s="65"/>
      <c r="P19" s="66"/>
      <c r="Q19" s="108">
        <v>44287</v>
      </c>
      <c r="R19" s="115" t="s">
        <v>519</v>
      </c>
      <c r="S19" s="108">
        <v>44287</v>
      </c>
      <c r="T19" s="116" t="s">
        <v>519</v>
      </c>
      <c r="U19" s="110">
        <v>44288</v>
      </c>
      <c r="V19" s="111"/>
      <c r="W19" s="112">
        <v>44288</v>
      </c>
      <c r="X19" s="110">
        <v>44294</v>
      </c>
      <c r="Y19" s="110">
        <v>44296</v>
      </c>
      <c r="Z19" s="110">
        <v>44293</v>
      </c>
      <c r="AA19" s="117"/>
      <c r="AB19" s="117"/>
      <c r="AC19" s="117"/>
      <c r="AD19" s="117"/>
      <c r="AE19" s="134">
        <v>44295</v>
      </c>
      <c r="AF19" s="134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2" customFormat="1" ht="63" customHeight="1">
      <c r="A20" s="656"/>
      <c r="B20" s="39" t="s">
        <v>52</v>
      </c>
      <c r="C20" s="25" t="s">
        <v>520</v>
      </c>
      <c r="D20" s="30" t="s">
        <v>26</v>
      </c>
      <c r="E20" s="27" t="s">
        <v>521</v>
      </c>
      <c r="F20" s="28"/>
      <c r="G20" s="24"/>
      <c r="H20" s="31">
        <v>44284</v>
      </c>
      <c r="I20" s="31">
        <v>44289</v>
      </c>
      <c r="J20" s="70" t="s">
        <v>522</v>
      </c>
      <c r="K20" s="27" t="s">
        <v>523</v>
      </c>
      <c r="L20" s="64" t="s">
        <v>503</v>
      </c>
      <c r="M20" s="64"/>
      <c r="N20" s="27"/>
      <c r="O20" s="65"/>
      <c r="P20" s="66"/>
      <c r="Q20" s="108">
        <v>44288</v>
      </c>
      <c r="R20" s="116" t="s">
        <v>524</v>
      </c>
      <c r="S20" s="108">
        <v>44288</v>
      </c>
      <c r="T20" s="115" t="s">
        <v>509</v>
      </c>
      <c r="U20" s="110">
        <v>44289</v>
      </c>
      <c r="V20" s="111"/>
      <c r="W20" s="112">
        <v>44290</v>
      </c>
      <c r="X20" s="110">
        <v>44293</v>
      </c>
      <c r="Y20" s="110">
        <v>44294</v>
      </c>
      <c r="Z20" s="110">
        <v>44295</v>
      </c>
      <c r="AA20" s="110">
        <v>44296</v>
      </c>
      <c r="AB20" s="110">
        <v>44297</v>
      </c>
      <c r="AC20" s="117"/>
      <c r="AD20" s="117"/>
      <c r="AE20" s="134"/>
      <c r="AF20" s="13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2" customFormat="1" ht="63" customHeight="1">
      <c r="A21" s="657"/>
      <c r="B21" s="40" t="s">
        <v>53</v>
      </c>
      <c r="C21" s="41" t="s">
        <v>525</v>
      </c>
      <c r="D21" s="41" t="s">
        <v>54</v>
      </c>
      <c r="E21" s="41" t="s">
        <v>526</v>
      </c>
      <c r="F21" s="42"/>
      <c r="G21" s="43"/>
      <c r="H21" s="44">
        <v>44284</v>
      </c>
      <c r="I21" s="72">
        <v>44289</v>
      </c>
      <c r="J21" s="73" t="s">
        <v>522</v>
      </c>
      <c r="K21" s="41" t="s">
        <v>505</v>
      </c>
      <c r="L21" s="74" t="s">
        <v>503</v>
      </c>
      <c r="M21" s="74"/>
      <c r="N21" s="41"/>
      <c r="O21" s="75"/>
      <c r="P21" s="76"/>
      <c r="Q21" s="118">
        <v>44289</v>
      </c>
      <c r="R21" s="119" t="s">
        <v>527</v>
      </c>
      <c r="S21" s="120">
        <v>44288</v>
      </c>
      <c r="T21" s="119" t="s">
        <v>509</v>
      </c>
      <c r="U21" s="121">
        <v>44289</v>
      </c>
      <c r="V21" s="122"/>
      <c r="W21" s="123">
        <v>44290</v>
      </c>
      <c r="X21" s="121">
        <v>44296</v>
      </c>
      <c r="Y21" s="121">
        <v>44296</v>
      </c>
      <c r="Z21" s="121">
        <v>44295</v>
      </c>
      <c r="AA21" s="121">
        <v>44293</v>
      </c>
      <c r="AB21" s="121">
        <v>44294</v>
      </c>
      <c r="AC21" s="122"/>
      <c r="AD21" s="121"/>
      <c r="AE21" s="135"/>
      <c r="AF21" s="135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2" customFormat="1" ht="63" customHeight="1">
      <c r="A22" s="653">
        <v>15</v>
      </c>
      <c r="B22" s="24" t="s">
        <v>496</v>
      </c>
      <c r="C22" s="25"/>
      <c r="D22" s="30"/>
      <c r="E22" s="27" t="s">
        <v>497</v>
      </c>
      <c r="F22" s="28"/>
      <c r="G22" s="24"/>
      <c r="H22" s="29"/>
      <c r="I22" s="29"/>
      <c r="J22" s="39"/>
      <c r="K22" s="27"/>
      <c r="L22" s="64"/>
      <c r="M22" s="64"/>
      <c r="N22" s="27"/>
      <c r="O22" s="65"/>
      <c r="P22" s="66"/>
      <c r="Q22" s="108"/>
      <c r="R22" s="109"/>
      <c r="S22" s="108"/>
      <c r="T22" s="109"/>
      <c r="U22" s="110"/>
      <c r="V22" s="111"/>
      <c r="W22" s="112"/>
      <c r="X22" s="110"/>
      <c r="Y22" s="110"/>
      <c r="Z22" s="110"/>
      <c r="AA22" s="117"/>
      <c r="AB22" s="110"/>
      <c r="AC22" s="117"/>
      <c r="AD22" s="117"/>
      <c r="AE22" s="117"/>
      <c r="AF22" s="117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2" customFormat="1" ht="63" customHeight="1">
      <c r="A23" s="654"/>
      <c r="B23" s="24" t="s">
        <v>59</v>
      </c>
      <c r="C23" s="25" t="s">
        <v>528</v>
      </c>
      <c r="D23" s="30" t="s">
        <v>60</v>
      </c>
      <c r="E23" s="27" t="s">
        <v>500</v>
      </c>
      <c r="F23" s="28"/>
      <c r="G23" s="24"/>
      <c r="H23" s="31">
        <v>44286</v>
      </c>
      <c r="I23" s="31">
        <v>44291</v>
      </c>
      <c r="J23" s="77" t="s">
        <v>501</v>
      </c>
      <c r="K23" s="25" t="s">
        <v>502</v>
      </c>
      <c r="L23" s="64" t="s">
        <v>503</v>
      </c>
      <c r="M23" s="64"/>
      <c r="N23" s="27"/>
      <c r="O23" s="65"/>
      <c r="P23" s="66"/>
      <c r="Q23" s="108">
        <v>44291</v>
      </c>
      <c r="R23" s="113" t="s">
        <v>504</v>
      </c>
      <c r="S23" s="108">
        <v>44291</v>
      </c>
      <c r="T23" s="113" t="s">
        <v>505</v>
      </c>
      <c r="U23" s="110">
        <v>44292</v>
      </c>
      <c r="V23" s="111"/>
      <c r="W23" s="112">
        <v>44293</v>
      </c>
      <c r="X23" s="110">
        <v>44302</v>
      </c>
      <c r="Y23" s="110">
        <v>44301</v>
      </c>
      <c r="Z23" s="110">
        <v>44300</v>
      </c>
      <c r="AA23" s="110">
        <v>44298</v>
      </c>
      <c r="AB23" s="110">
        <v>44299</v>
      </c>
      <c r="AC23" s="130"/>
      <c r="AD23" s="131"/>
      <c r="AE23" s="132"/>
      <c r="AF23" s="13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3" customFormat="1" ht="63" customHeight="1">
      <c r="A24" s="654"/>
      <c r="B24" s="32" t="s">
        <v>61</v>
      </c>
      <c r="C24" s="25" t="s">
        <v>529</v>
      </c>
      <c r="D24" s="30" t="s">
        <v>62</v>
      </c>
      <c r="E24" s="25" t="s">
        <v>507</v>
      </c>
      <c r="F24" s="33"/>
      <c r="G24" s="34"/>
      <c r="H24" s="31">
        <v>44287</v>
      </c>
      <c r="I24" s="31">
        <v>44292</v>
      </c>
      <c r="J24" s="77" t="s">
        <v>508</v>
      </c>
      <c r="K24" s="25" t="s">
        <v>509</v>
      </c>
      <c r="L24" s="64" t="s">
        <v>510</v>
      </c>
      <c r="M24" s="64"/>
      <c r="N24" s="25"/>
      <c r="O24" s="68"/>
      <c r="P24" s="69"/>
      <c r="Q24" s="114">
        <v>44292</v>
      </c>
      <c r="R24" s="113" t="s">
        <v>505</v>
      </c>
      <c r="S24" s="114">
        <v>44292</v>
      </c>
      <c r="T24" s="113" t="s">
        <v>505</v>
      </c>
      <c r="U24" s="64">
        <v>44293</v>
      </c>
      <c r="V24" s="117"/>
      <c r="W24" s="124">
        <v>44294</v>
      </c>
      <c r="X24" s="64"/>
      <c r="Y24" s="117"/>
      <c r="Z24" s="117"/>
      <c r="AA24" s="117"/>
      <c r="AB24" s="117"/>
      <c r="AC24" s="110">
        <v>44299</v>
      </c>
      <c r="AD24" s="110">
        <v>44300</v>
      </c>
      <c r="AE24" s="133"/>
      <c r="AF24" s="133"/>
      <c r="AG24" s="1"/>
      <c r="AH24" s="1"/>
      <c r="AI24" s="1"/>
      <c r="AJ24" s="1"/>
      <c r="AK24" s="1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</row>
    <row r="25" spans="1:51" s="2" customFormat="1" ht="63" customHeight="1">
      <c r="A25" s="655"/>
      <c r="B25" s="24" t="s">
        <v>63</v>
      </c>
      <c r="C25" s="25" t="s">
        <v>530</v>
      </c>
      <c r="D25" s="30" t="s">
        <v>26</v>
      </c>
      <c r="E25" s="27" t="s">
        <v>512</v>
      </c>
      <c r="F25" s="28"/>
      <c r="G25" s="24"/>
      <c r="H25" s="35">
        <v>44288</v>
      </c>
      <c r="I25" s="31">
        <v>44293</v>
      </c>
      <c r="J25" s="71" t="s">
        <v>513</v>
      </c>
      <c r="K25" s="27" t="s">
        <v>502</v>
      </c>
      <c r="L25" s="64" t="s">
        <v>503</v>
      </c>
      <c r="M25" s="64"/>
      <c r="N25" s="25"/>
      <c r="O25" s="68"/>
      <c r="P25" s="66"/>
      <c r="Q25" s="108">
        <v>44293</v>
      </c>
      <c r="R25" s="115" t="s">
        <v>514</v>
      </c>
      <c r="S25" s="108">
        <v>44293</v>
      </c>
      <c r="T25" s="116" t="s">
        <v>505</v>
      </c>
      <c r="U25" s="110">
        <v>44294</v>
      </c>
      <c r="V25" s="111"/>
      <c r="W25" s="112">
        <v>44294</v>
      </c>
      <c r="X25" s="110">
        <v>44298</v>
      </c>
      <c r="Y25" s="110">
        <v>44299</v>
      </c>
      <c r="Z25" s="110">
        <v>44300</v>
      </c>
      <c r="AA25" s="110">
        <v>44301</v>
      </c>
      <c r="AB25" s="110">
        <v>44302</v>
      </c>
      <c r="AC25" s="117"/>
      <c r="AD25" s="117"/>
      <c r="AE25" s="134"/>
      <c r="AF25" s="134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2" customFormat="1" ht="63" customHeight="1">
      <c r="A26" s="656"/>
      <c r="B26" s="36" t="s">
        <v>64</v>
      </c>
      <c r="C26" s="37" t="s">
        <v>531</v>
      </c>
      <c r="D26" s="38" t="s">
        <v>65</v>
      </c>
      <c r="E26" s="27" t="s">
        <v>516</v>
      </c>
      <c r="F26" s="28"/>
      <c r="G26" s="24"/>
      <c r="H26" s="31">
        <v>44288</v>
      </c>
      <c r="I26" s="31">
        <v>44293</v>
      </c>
      <c r="J26" s="78" t="s">
        <v>513</v>
      </c>
      <c r="K26" s="27" t="s">
        <v>502</v>
      </c>
      <c r="L26" s="64" t="s">
        <v>503</v>
      </c>
      <c r="M26" s="64"/>
      <c r="N26" s="27"/>
      <c r="O26" s="65"/>
      <c r="P26" s="66"/>
      <c r="Q26" s="108">
        <v>44293</v>
      </c>
      <c r="R26" s="115" t="s">
        <v>514</v>
      </c>
      <c r="S26" s="108">
        <v>44292</v>
      </c>
      <c r="T26" s="116" t="s">
        <v>509</v>
      </c>
      <c r="U26" s="110">
        <v>44294</v>
      </c>
      <c r="V26" s="117"/>
      <c r="W26" s="112">
        <v>44294</v>
      </c>
      <c r="X26" s="117"/>
      <c r="Y26" s="117"/>
      <c r="Z26" s="117"/>
      <c r="AA26" s="110">
        <v>44299</v>
      </c>
      <c r="AB26" s="110">
        <v>44300</v>
      </c>
      <c r="AC26" s="108">
        <v>44302</v>
      </c>
      <c r="AD26" s="117"/>
      <c r="AE26" s="117"/>
      <c r="AF26" s="134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2" customFormat="1" ht="66" customHeight="1">
      <c r="A27" s="656"/>
      <c r="B27" s="39" t="s">
        <v>71</v>
      </c>
      <c r="C27" s="39" t="s">
        <v>532</v>
      </c>
      <c r="D27" s="30" t="s">
        <v>43</v>
      </c>
      <c r="E27" s="27" t="s">
        <v>305</v>
      </c>
      <c r="F27" s="28"/>
      <c r="G27" s="24"/>
      <c r="H27" s="31">
        <v>44289</v>
      </c>
      <c r="I27" s="31">
        <v>44294</v>
      </c>
      <c r="J27" s="71" t="s">
        <v>518</v>
      </c>
      <c r="K27" s="27" t="s">
        <v>509</v>
      </c>
      <c r="L27" s="64" t="s">
        <v>503</v>
      </c>
      <c r="M27" s="64"/>
      <c r="N27" s="27"/>
      <c r="O27" s="65"/>
      <c r="P27" s="66"/>
      <c r="Q27" s="108">
        <v>44294</v>
      </c>
      <c r="R27" s="115" t="s">
        <v>519</v>
      </c>
      <c r="S27" s="108">
        <v>44294</v>
      </c>
      <c r="T27" s="116" t="s">
        <v>519</v>
      </c>
      <c r="U27" s="110">
        <v>44295</v>
      </c>
      <c r="V27" s="111"/>
      <c r="W27" s="112">
        <v>44295</v>
      </c>
      <c r="X27" s="110">
        <v>44301</v>
      </c>
      <c r="Y27" s="110">
        <v>44303</v>
      </c>
      <c r="Z27" s="110">
        <v>44300</v>
      </c>
      <c r="AA27" s="117"/>
      <c r="AB27" s="117"/>
      <c r="AC27" s="117"/>
      <c r="AD27" s="117"/>
      <c r="AE27" s="134">
        <v>44302</v>
      </c>
      <c r="AF27" s="13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2" customFormat="1" ht="63" customHeight="1">
      <c r="A28" s="656"/>
      <c r="B28" s="45" t="s">
        <v>82</v>
      </c>
      <c r="C28" s="37" t="s">
        <v>533</v>
      </c>
      <c r="D28" s="38" t="s">
        <v>83</v>
      </c>
      <c r="E28" s="27" t="s">
        <v>521</v>
      </c>
      <c r="F28" s="28"/>
      <c r="G28" s="24"/>
      <c r="H28" s="31">
        <v>44291</v>
      </c>
      <c r="I28" s="31">
        <v>44296</v>
      </c>
      <c r="J28" s="78" t="s">
        <v>522</v>
      </c>
      <c r="K28" s="27" t="s">
        <v>523</v>
      </c>
      <c r="L28" s="64" t="s">
        <v>503</v>
      </c>
      <c r="M28" s="64"/>
      <c r="N28" s="27"/>
      <c r="O28" s="65"/>
      <c r="P28" s="66"/>
      <c r="Q28" s="108">
        <v>44295</v>
      </c>
      <c r="R28" s="116" t="s">
        <v>524</v>
      </c>
      <c r="S28" s="108">
        <v>44295</v>
      </c>
      <c r="T28" s="115" t="s">
        <v>509</v>
      </c>
      <c r="U28" s="110">
        <v>44296</v>
      </c>
      <c r="V28" s="111"/>
      <c r="W28" s="112">
        <f>W20+7</f>
        <v>44297</v>
      </c>
      <c r="X28" s="110">
        <v>44300</v>
      </c>
      <c r="Y28" s="110">
        <v>44301</v>
      </c>
      <c r="Z28" s="110">
        <v>44302</v>
      </c>
      <c r="AA28" s="110">
        <v>44303</v>
      </c>
      <c r="AB28" s="110">
        <v>44304</v>
      </c>
      <c r="AC28" s="117"/>
      <c r="AD28" s="117"/>
      <c r="AE28" s="134"/>
      <c r="AF28" s="134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2" customFormat="1" ht="63" customHeight="1">
      <c r="A29" s="657"/>
      <c r="B29" s="40" t="s">
        <v>84</v>
      </c>
      <c r="C29" s="41" t="s">
        <v>534</v>
      </c>
      <c r="D29" s="41" t="s">
        <v>54</v>
      </c>
      <c r="E29" s="41" t="s">
        <v>526</v>
      </c>
      <c r="F29" s="42"/>
      <c r="G29" s="43"/>
      <c r="H29" s="44">
        <v>44291</v>
      </c>
      <c r="I29" s="79">
        <v>44296</v>
      </c>
      <c r="J29" s="80" t="s">
        <v>522</v>
      </c>
      <c r="K29" s="41" t="s">
        <v>505</v>
      </c>
      <c r="L29" s="74" t="s">
        <v>503</v>
      </c>
      <c r="M29" s="74"/>
      <c r="N29" s="41"/>
      <c r="O29" s="75"/>
      <c r="P29" s="76"/>
      <c r="Q29" s="118">
        <v>44296</v>
      </c>
      <c r="R29" s="119" t="s">
        <v>527</v>
      </c>
      <c r="S29" s="120">
        <v>44295</v>
      </c>
      <c r="T29" s="119" t="s">
        <v>509</v>
      </c>
      <c r="U29" s="121">
        <v>44296</v>
      </c>
      <c r="V29" s="122"/>
      <c r="W29" s="123">
        <v>44297</v>
      </c>
      <c r="X29" s="121">
        <v>44303</v>
      </c>
      <c r="Y29" s="121">
        <v>44303</v>
      </c>
      <c r="Z29" s="121">
        <v>44302</v>
      </c>
      <c r="AA29" s="121">
        <v>44300</v>
      </c>
      <c r="AB29" s="121">
        <v>44301</v>
      </c>
      <c r="AC29" s="122"/>
      <c r="AD29" s="121"/>
      <c r="AE29" s="135"/>
      <c r="AF29" s="135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2" customFormat="1" ht="63" customHeight="1">
      <c r="A30" s="653">
        <v>16</v>
      </c>
      <c r="B30" s="24" t="s">
        <v>496</v>
      </c>
      <c r="C30" s="25"/>
      <c r="D30" s="30"/>
      <c r="E30" s="27" t="s">
        <v>497</v>
      </c>
      <c r="F30" s="28"/>
      <c r="G30" s="24"/>
      <c r="H30" s="46"/>
      <c r="I30" s="81"/>
      <c r="J30" s="39"/>
      <c r="K30" s="27"/>
      <c r="L30" s="64"/>
      <c r="M30" s="64"/>
      <c r="N30" s="27"/>
      <c r="O30" s="65"/>
      <c r="P30" s="66"/>
      <c r="Q30" s="108"/>
      <c r="R30" s="109"/>
      <c r="S30" s="108"/>
      <c r="T30" s="109"/>
      <c r="U30" s="110"/>
      <c r="V30" s="111"/>
      <c r="W30" s="112"/>
      <c r="X30" s="110"/>
      <c r="Y30" s="110"/>
      <c r="Z30" s="110"/>
      <c r="AA30" s="117"/>
      <c r="AB30" s="110"/>
      <c r="AC30" s="117"/>
      <c r="AD30" s="117"/>
      <c r="AE30" s="117"/>
      <c r="AF30" s="117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2" customFormat="1" ht="63" customHeight="1">
      <c r="A31" s="654"/>
      <c r="B31" s="24" t="s">
        <v>89</v>
      </c>
      <c r="C31" s="25" t="s">
        <v>535</v>
      </c>
      <c r="D31" s="30" t="s">
        <v>90</v>
      </c>
      <c r="E31" s="27" t="s">
        <v>500</v>
      </c>
      <c r="F31" s="28"/>
      <c r="G31" s="24"/>
      <c r="H31" s="31">
        <v>44293</v>
      </c>
      <c r="I31" s="31">
        <v>44298</v>
      </c>
      <c r="J31" s="77" t="s">
        <v>501</v>
      </c>
      <c r="K31" s="25" t="s">
        <v>502</v>
      </c>
      <c r="L31" s="64" t="s">
        <v>503</v>
      </c>
      <c r="M31" s="64"/>
      <c r="N31" s="27"/>
      <c r="O31" s="65"/>
      <c r="P31" s="66"/>
      <c r="Q31" s="108">
        <v>44298</v>
      </c>
      <c r="R31" s="113" t="s">
        <v>504</v>
      </c>
      <c r="S31" s="108">
        <v>44298</v>
      </c>
      <c r="T31" s="113" t="s">
        <v>505</v>
      </c>
      <c r="U31" s="110">
        <v>44299</v>
      </c>
      <c r="V31" s="111"/>
      <c r="W31" s="112">
        <v>44300</v>
      </c>
      <c r="X31" s="110">
        <v>44309</v>
      </c>
      <c r="Y31" s="110">
        <v>44308</v>
      </c>
      <c r="Z31" s="110">
        <v>44307</v>
      </c>
      <c r="AA31" s="110">
        <v>44305</v>
      </c>
      <c r="AB31" s="110">
        <v>44306</v>
      </c>
      <c r="AC31" s="130"/>
      <c r="AD31" s="131"/>
      <c r="AE31" s="132"/>
      <c r="AF31" s="13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3" customFormat="1" ht="63" customHeight="1">
      <c r="A32" s="654"/>
      <c r="B32" s="32" t="s">
        <v>28</v>
      </c>
      <c r="C32" s="25" t="s">
        <v>506</v>
      </c>
      <c r="D32" s="30" t="s">
        <v>91</v>
      </c>
      <c r="E32" s="25" t="s">
        <v>507</v>
      </c>
      <c r="F32" s="33"/>
      <c r="G32" s="34"/>
      <c r="H32" s="31">
        <v>44294</v>
      </c>
      <c r="I32" s="31">
        <v>44299</v>
      </c>
      <c r="J32" s="77" t="s">
        <v>508</v>
      </c>
      <c r="K32" s="25" t="s">
        <v>509</v>
      </c>
      <c r="L32" s="64" t="s">
        <v>510</v>
      </c>
      <c r="M32" s="64"/>
      <c r="N32" s="25"/>
      <c r="O32" s="68"/>
      <c r="P32" s="69"/>
      <c r="Q32" s="114">
        <v>44299</v>
      </c>
      <c r="R32" s="113" t="s">
        <v>505</v>
      </c>
      <c r="S32" s="114">
        <v>44299</v>
      </c>
      <c r="T32" s="113" t="s">
        <v>505</v>
      </c>
      <c r="U32" s="64">
        <v>44300</v>
      </c>
      <c r="V32" s="117"/>
      <c r="W32" s="124">
        <v>44301</v>
      </c>
      <c r="X32" s="64"/>
      <c r="Y32" s="117"/>
      <c r="Z32" s="117"/>
      <c r="AA32" s="117"/>
      <c r="AB32" s="117"/>
      <c r="AC32" s="110">
        <v>44306</v>
      </c>
      <c r="AD32" s="110">
        <v>44307</v>
      </c>
      <c r="AE32" s="133"/>
      <c r="AF32" s="133"/>
      <c r="AG32" s="1"/>
      <c r="AH32" s="1"/>
      <c r="AI32" s="1"/>
      <c r="AJ32" s="1"/>
      <c r="AK32" s="1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</row>
    <row r="33" spans="1:51" s="2" customFormat="1" ht="63" customHeight="1">
      <c r="A33" s="655"/>
      <c r="B33" s="24" t="s">
        <v>92</v>
      </c>
      <c r="C33" s="25" t="s">
        <v>536</v>
      </c>
      <c r="D33" s="30" t="s">
        <v>91</v>
      </c>
      <c r="E33" s="27" t="s">
        <v>512</v>
      </c>
      <c r="F33" s="28"/>
      <c r="G33" s="24"/>
      <c r="H33" s="35">
        <v>44295</v>
      </c>
      <c r="I33" s="31">
        <v>44300</v>
      </c>
      <c r="J33" s="71" t="s">
        <v>513</v>
      </c>
      <c r="K33" s="27" t="s">
        <v>502</v>
      </c>
      <c r="L33" s="64" t="s">
        <v>503</v>
      </c>
      <c r="M33" s="64"/>
      <c r="N33" s="25"/>
      <c r="O33" s="68"/>
      <c r="P33" s="66"/>
      <c r="Q33" s="108">
        <v>44300</v>
      </c>
      <c r="R33" s="115" t="s">
        <v>514</v>
      </c>
      <c r="S33" s="108">
        <v>44300</v>
      </c>
      <c r="T33" s="116" t="s">
        <v>505</v>
      </c>
      <c r="U33" s="110">
        <v>44301</v>
      </c>
      <c r="V33" s="111"/>
      <c r="W33" s="112">
        <v>44301</v>
      </c>
      <c r="X33" s="110">
        <v>44305</v>
      </c>
      <c r="Y33" s="110">
        <v>44306</v>
      </c>
      <c r="Z33" s="110">
        <v>44307</v>
      </c>
      <c r="AA33" s="110">
        <v>44308</v>
      </c>
      <c r="AB33" s="110">
        <v>44309</v>
      </c>
      <c r="AC33" s="117"/>
      <c r="AD33" s="117"/>
      <c r="AE33" s="134"/>
      <c r="AF33" s="134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2" customFormat="1" ht="63" customHeight="1">
      <c r="A34" s="656"/>
      <c r="B34" s="36" t="s">
        <v>32</v>
      </c>
      <c r="C34" s="37" t="s">
        <v>515</v>
      </c>
      <c r="D34" s="38" t="s">
        <v>26</v>
      </c>
      <c r="E34" s="27" t="s">
        <v>516</v>
      </c>
      <c r="F34" s="28"/>
      <c r="G34" s="24"/>
      <c r="H34" s="31">
        <v>44295</v>
      </c>
      <c r="I34" s="31">
        <v>44300</v>
      </c>
      <c r="J34" s="71" t="s">
        <v>513</v>
      </c>
      <c r="K34" s="27" t="s">
        <v>502</v>
      </c>
      <c r="L34" s="64" t="s">
        <v>503</v>
      </c>
      <c r="M34" s="64"/>
      <c r="N34" s="27"/>
      <c r="O34" s="65"/>
      <c r="P34" s="66"/>
      <c r="Q34" s="108">
        <v>44300</v>
      </c>
      <c r="R34" s="115" t="s">
        <v>514</v>
      </c>
      <c r="S34" s="108">
        <v>44299</v>
      </c>
      <c r="T34" s="116" t="s">
        <v>509</v>
      </c>
      <c r="U34" s="110">
        <v>44301</v>
      </c>
      <c r="V34" s="117"/>
      <c r="W34" s="112">
        <v>44301</v>
      </c>
      <c r="X34" s="117"/>
      <c r="Y34" s="117"/>
      <c r="Z34" s="117"/>
      <c r="AA34" s="110">
        <v>44306</v>
      </c>
      <c r="AB34" s="110">
        <v>44307</v>
      </c>
      <c r="AC34" s="110">
        <v>44309</v>
      </c>
      <c r="AD34" s="117"/>
      <c r="AE34" s="117"/>
      <c r="AF34" s="1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2" customFormat="1" ht="66" customHeight="1">
      <c r="A35" s="656"/>
      <c r="B35" s="39" t="s">
        <v>99</v>
      </c>
      <c r="C35" s="39" t="s">
        <v>537</v>
      </c>
      <c r="D35" s="30" t="s">
        <v>100</v>
      </c>
      <c r="E35" s="27" t="s">
        <v>305</v>
      </c>
      <c r="F35" s="28"/>
      <c r="G35" s="24"/>
      <c r="H35" s="31">
        <v>44296</v>
      </c>
      <c r="I35" s="31">
        <v>44301</v>
      </c>
      <c r="J35" s="71" t="s">
        <v>518</v>
      </c>
      <c r="K35" s="27" t="s">
        <v>509</v>
      </c>
      <c r="L35" s="64" t="s">
        <v>503</v>
      </c>
      <c r="M35" s="64"/>
      <c r="N35" s="27"/>
      <c r="O35" s="65"/>
      <c r="P35" s="66"/>
      <c r="Q35" s="108">
        <v>44301</v>
      </c>
      <c r="R35" s="115" t="s">
        <v>519</v>
      </c>
      <c r="S35" s="108">
        <v>44301</v>
      </c>
      <c r="T35" s="116" t="s">
        <v>519</v>
      </c>
      <c r="U35" s="110">
        <v>44302</v>
      </c>
      <c r="V35" s="111"/>
      <c r="W35" s="112">
        <v>44302</v>
      </c>
      <c r="X35" s="110">
        <v>44308</v>
      </c>
      <c r="Y35" s="110">
        <v>44310</v>
      </c>
      <c r="Z35" s="110">
        <v>44307</v>
      </c>
      <c r="AA35" s="117"/>
      <c r="AB35" s="117"/>
      <c r="AC35" s="117"/>
      <c r="AD35" s="117"/>
      <c r="AE35" s="134">
        <v>44309</v>
      </c>
      <c r="AF35" s="13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2" customFormat="1" ht="63" customHeight="1">
      <c r="A36" s="656"/>
      <c r="B36" s="39" t="s">
        <v>111</v>
      </c>
      <c r="C36" s="25" t="s">
        <v>538</v>
      </c>
      <c r="D36" s="30" t="s">
        <v>31</v>
      </c>
      <c r="E36" s="27" t="s">
        <v>521</v>
      </c>
      <c r="F36" s="28"/>
      <c r="G36" s="24"/>
      <c r="H36" s="31">
        <v>44298</v>
      </c>
      <c r="I36" s="31">
        <v>44303</v>
      </c>
      <c r="J36" s="71" t="s">
        <v>522</v>
      </c>
      <c r="K36" s="27" t="s">
        <v>523</v>
      </c>
      <c r="L36" s="64" t="s">
        <v>503</v>
      </c>
      <c r="M36" s="64"/>
      <c r="N36" s="27"/>
      <c r="O36" s="65"/>
      <c r="P36" s="66"/>
      <c r="Q36" s="108">
        <v>44302</v>
      </c>
      <c r="R36" s="116" t="s">
        <v>524</v>
      </c>
      <c r="S36" s="108">
        <v>44302</v>
      </c>
      <c r="T36" s="115" t="s">
        <v>509</v>
      </c>
      <c r="U36" s="110">
        <v>44303</v>
      </c>
      <c r="V36" s="111"/>
      <c r="W36" s="112">
        <f>W28+7</f>
        <v>44304</v>
      </c>
      <c r="X36" s="110">
        <v>44307</v>
      </c>
      <c r="Y36" s="110">
        <v>44308</v>
      </c>
      <c r="Z36" s="110">
        <v>44309</v>
      </c>
      <c r="AA36" s="110">
        <v>44310</v>
      </c>
      <c r="AB36" s="110">
        <v>44311</v>
      </c>
      <c r="AC36" s="117"/>
      <c r="AD36" s="117"/>
      <c r="AE36" s="134"/>
      <c r="AF36" s="13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2" customFormat="1" ht="63" customHeight="1">
      <c r="A37" s="657"/>
      <c r="B37" s="40" t="s">
        <v>112</v>
      </c>
      <c r="C37" s="41" t="s">
        <v>539</v>
      </c>
      <c r="D37" s="41" t="s">
        <v>31</v>
      </c>
      <c r="E37" s="41" t="s">
        <v>526</v>
      </c>
      <c r="F37" s="42"/>
      <c r="G37" s="43"/>
      <c r="H37" s="44">
        <v>44298</v>
      </c>
      <c r="I37" s="79">
        <v>44303</v>
      </c>
      <c r="J37" s="80" t="s">
        <v>522</v>
      </c>
      <c r="K37" s="41" t="s">
        <v>505</v>
      </c>
      <c r="L37" s="74" t="s">
        <v>503</v>
      </c>
      <c r="M37" s="74"/>
      <c r="N37" s="41"/>
      <c r="O37" s="75"/>
      <c r="P37" s="76"/>
      <c r="Q37" s="118">
        <v>44303</v>
      </c>
      <c r="R37" s="119" t="s">
        <v>527</v>
      </c>
      <c r="S37" s="120">
        <v>44302</v>
      </c>
      <c r="T37" s="119" t="s">
        <v>509</v>
      </c>
      <c r="U37" s="121">
        <v>44303</v>
      </c>
      <c r="V37" s="122"/>
      <c r="W37" s="123">
        <v>44304</v>
      </c>
      <c r="X37" s="121">
        <v>44310</v>
      </c>
      <c r="Y37" s="121">
        <v>44310</v>
      </c>
      <c r="Z37" s="121">
        <v>44309</v>
      </c>
      <c r="AA37" s="121">
        <v>44307</v>
      </c>
      <c r="AB37" s="121">
        <v>44308</v>
      </c>
      <c r="AC37" s="122"/>
      <c r="AD37" s="121"/>
      <c r="AE37" s="135"/>
      <c r="AF37" s="135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2" customFormat="1" ht="63" customHeight="1">
      <c r="A38" s="653">
        <v>17</v>
      </c>
      <c r="B38" s="24" t="s">
        <v>496</v>
      </c>
      <c r="C38" s="25"/>
      <c r="D38" s="30"/>
      <c r="E38" s="27" t="s">
        <v>497</v>
      </c>
      <c r="F38" s="28"/>
      <c r="G38" s="24"/>
      <c r="H38" s="46"/>
      <c r="I38" s="81"/>
      <c r="J38" s="39"/>
      <c r="K38" s="27"/>
      <c r="L38" s="64"/>
      <c r="M38" s="64"/>
      <c r="N38" s="27"/>
      <c r="O38" s="65"/>
      <c r="P38" s="66"/>
      <c r="Q38" s="108"/>
      <c r="R38" s="109"/>
      <c r="S38" s="108"/>
      <c r="T38" s="109"/>
      <c r="U38" s="110"/>
      <c r="V38" s="111"/>
      <c r="W38" s="112"/>
      <c r="X38" s="110"/>
      <c r="Y38" s="110"/>
      <c r="Z38" s="110"/>
      <c r="AA38" s="117"/>
      <c r="AB38" s="110"/>
      <c r="AC38" s="117"/>
      <c r="AD38" s="117"/>
      <c r="AE38" s="117"/>
      <c r="AF38" s="117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2" customFormat="1" ht="63" customHeight="1">
      <c r="A39" s="654"/>
      <c r="B39" s="36" t="s">
        <v>117</v>
      </c>
      <c r="C39" s="37" t="s">
        <v>540</v>
      </c>
      <c r="D39" s="30" t="s">
        <v>54</v>
      </c>
      <c r="E39" s="27" t="s">
        <v>500</v>
      </c>
      <c r="F39" s="28"/>
      <c r="G39" s="24"/>
      <c r="H39" s="31">
        <v>44300</v>
      </c>
      <c r="I39" s="31">
        <v>44305</v>
      </c>
      <c r="J39" s="67" t="s">
        <v>501</v>
      </c>
      <c r="K39" s="25" t="s">
        <v>502</v>
      </c>
      <c r="L39" s="64" t="s">
        <v>503</v>
      </c>
      <c r="M39" s="64"/>
      <c r="N39" s="27"/>
      <c r="O39" s="65"/>
      <c r="P39" s="66"/>
      <c r="Q39" s="108">
        <v>44305</v>
      </c>
      <c r="R39" s="113" t="s">
        <v>504</v>
      </c>
      <c r="S39" s="108">
        <v>44305</v>
      </c>
      <c r="T39" s="113" t="s">
        <v>505</v>
      </c>
      <c r="U39" s="110">
        <v>44306</v>
      </c>
      <c r="V39" s="111"/>
      <c r="W39" s="112">
        <v>44307</v>
      </c>
      <c r="X39" s="110">
        <v>44316</v>
      </c>
      <c r="Y39" s="110">
        <v>44315</v>
      </c>
      <c r="Z39" s="110">
        <v>44315</v>
      </c>
      <c r="AA39" s="110">
        <v>44312</v>
      </c>
      <c r="AB39" s="110">
        <v>44313</v>
      </c>
      <c r="AC39" s="130"/>
      <c r="AD39" s="131"/>
      <c r="AE39" s="132"/>
      <c r="AF39" s="13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s="3" customFormat="1" ht="63" customHeight="1">
      <c r="A40" s="654"/>
      <c r="B40" s="32" t="s">
        <v>61</v>
      </c>
      <c r="C40" s="25" t="s">
        <v>529</v>
      </c>
      <c r="D40" s="30" t="s">
        <v>118</v>
      </c>
      <c r="E40" s="25" t="s">
        <v>507</v>
      </c>
      <c r="F40" s="33"/>
      <c r="G40" s="34"/>
      <c r="H40" s="31">
        <v>44301</v>
      </c>
      <c r="I40" s="31">
        <v>44306</v>
      </c>
      <c r="J40" s="67" t="s">
        <v>508</v>
      </c>
      <c r="K40" s="25" t="s">
        <v>509</v>
      </c>
      <c r="L40" s="64" t="s">
        <v>510</v>
      </c>
      <c r="M40" s="64"/>
      <c r="N40" s="25"/>
      <c r="O40" s="68"/>
      <c r="P40" s="69"/>
      <c r="Q40" s="114">
        <v>44306</v>
      </c>
      <c r="R40" s="113" t="s">
        <v>505</v>
      </c>
      <c r="S40" s="114">
        <v>44306</v>
      </c>
      <c r="T40" s="113" t="s">
        <v>505</v>
      </c>
      <c r="U40" s="64">
        <v>44307</v>
      </c>
      <c r="V40" s="64">
        <v>44308</v>
      </c>
      <c r="W40" s="124">
        <v>44308</v>
      </c>
      <c r="X40" s="64"/>
      <c r="Y40" s="117"/>
      <c r="Z40" s="110"/>
      <c r="AA40" s="117"/>
      <c r="AB40" s="117"/>
      <c r="AC40" s="110">
        <v>44313</v>
      </c>
      <c r="AD40" s="110">
        <v>44314</v>
      </c>
      <c r="AE40" s="133"/>
      <c r="AF40" s="133"/>
      <c r="AG40" s="1"/>
      <c r="AH40" s="1"/>
      <c r="AI40" s="1"/>
      <c r="AJ40" s="1"/>
      <c r="AK40" s="1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1:51" s="2" customFormat="1" ht="63" customHeight="1">
      <c r="A41" s="655"/>
      <c r="B41" s="24" t="s">
        <v>30</v>
      </c>
      <c r="C41" s="25" t="s">
        <v>511</v>
      </c>
      <c r="D41" s="30" t="s">
        <v>119</v>
      </c>
      <c r="E41" s="27" t="s">
        <v>512</v>
      </c>
      <c r="F41" s="28"/>
      <c r="G41" s="24"/>
      <c r="H41" s="35">
        <v>44302</v>
      </c>
      <c r="I41" s="31">
        <v>44307</v>
      </c>
      <c r="J41" s="70" t="s">
        <v>513</v>
      </c>
      <c r="K41" s="27" t="s">
        <v>502</v>
      </c>
      <c r="L41" s="64" t="s">
        <v>503</v>
      </c>
      <c r="M41" s="64"/>
      <c r="N41" s="25"/>
      <c r="O41" s="68"/>
      <c r="P41" s="66"/>
      <c r="Q41" s="108">
        <v>44307</v>
      </c>
      <c r="R41" s="115" t="s">
        <v>514</v>
      </c>
      <c r="S41" s="108">
        <v>44307</v>
      </c>
      <c r="T41" s="116" t="s">
        <v>505</v>
      </c>
      <c r="U41" s="110">
        <v>44308</v>
      </c>
      <c r="V41" s="111"/>
      <c r="W41" s="112">
        <v>44308</v>
      </c>
      <c r="X41" s="110">
        <v>44312</v>
      </c>
      <c r="Y41" s="110">
        <v>44313</v>
      </c>
      <c r="Z41" s="110">
        <v>44314</v>
      </c>
      <c r="AA41" s="110">
        <v>44315</v>
      </c>
      <c r="AB41" s="110">
        <v>44316</v>
      </c>
      <c r="AC41" s="117"/>
      <c r="AD41" s="117"/>
      <c r="AE41" s="134"/>
      <c r="AF41" s="134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2" customFormat="1" ht="63" customHeight="1">
      <c r="A42" s="656"/>
      <c r="B42" s="36" t="s">
        <v>64</v>
      </c>
      <c r="C42" s="37" t="s">
        <v>531</v>
      </c>
      <c r="D42" s="38" t="s">
        <v>120</v>
      </c>
      <c r="E42" s="27" t="s">
        <v>516</v>
      </c>
      <c r="F42" s="28"/>
      <c r="G42" s="24"/>
      <c r="H42" s="31">
        <v>44302</v>
      </c>
      <c r="I42" s="31">
        <v>44307</v>
      </c>
      <c r="J42" s="71" t="s">
        <v>513</v>
      </c>
      <c r="K42" s="27" t="s">
        <v>502</v>
      </c>
      <c r="L42" s="64" t="s">
        <v>503</v>
      </c>
      <c r="M42" s="64"/>
      <c r="N42" s="27"/>
      <c r="O42" s="65"/>
      <c r="P42" s="66"/>
      <c r="Q42" s="108">
        <v>44307</v>
      </c>
      <c r="R42" s="115" t="s">
        <v>514</v>
      </c>
      <c r="S42" s="108">
        <v>44306</v>
      </c>
      <c r="T42" s="116" t="s">
        <v>509</v>
      </c>
      <c r="U42" s="110">
        <v>44308</v>
      </c>
      <c r="V42" s="117"/>
      <c r="W42" s="112">
        <v>44308</v>
      </c>
      <c r="X42" s="117"/>
      <c r="Y42" s="117"/>
      <c r="Z42" s="117"/>
      <c r="AA42" s="110">
        <v>44313</v>
      </c>
      <c r="AB42" s="110">
        <v>44314</v>
      </c>
      <c r="AC42" s="108">
        <v>44316</v>
      </c>
      <c r="AD42" s="117"/>
      <c r="AE42" s="117"/>
      <c r="AF42" s="134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" customFormat="1" ht="66" customHeight="1">
      <c r="A43" s="656"/>
      <c r="B43" s="39" t="s">
        <v>126</v>
      </c>
      <c r="C43" s="39" t="s">
        <v>541</v>
      </c>
      <c r="D43" s="39" t="s">
        <v>127</v>
      </c>
      <c r="E43" s="27" t="s">
        <v>305</v>
      </c>
      <c r="F43" s="28"/>
      <c r="G43" s="24"/>
      <c r="H43" s="31">
        <v>44303</v>
      </c>
      <c r="I43" s="31">
        <v>44308</v>
      </c>
      <c r="J43" s="70" t="s">
        <v>518</v>
      </c>
      <c r="K43" s="27" t="s">
        <v>509</v>
      </c>
      <c r="L43" s="64" t="s">
        <v>503</v>
      </c>
      <c r="M43" s="64"/>
      <c r="N43" s="27"/>
      <c r="O43" s="65"/>
      <c r="P43" s="66"/>
      <c r="Q43" s="108">
        <v>44308</v>
      </c>
      <c r="R43" s="115" t="s">
        <v>519</v>
      </c>
      <c r="S43" s="108">
        <v>44308</v>
      </c>
      <c r="T43" s="116" t="s">
        <v>519</v>
      </c>
      <c r="U43" s="110">
        <v>44309</v>
      </c>
      <c r="V43" s="111"/>
      <c r="W43" s="112">
        <v>44309</v>
      </c>
      <c r="X43" s="110">
        <v>44315</v>
      </c>
      <c r="Y43" s="110">
        <v>44317</v>
      </c>
      <c r="Z43" s="110">
        <v>44314</v>
      </c>
      <c r="AA43" s="117"/>
      <c r="AB43" s="117"/>
      <c r="AC43" s="117"/>
      <c r="AD43" s="117"/>
      <c r="AE43" s="134">
        <v>44316</v>
      </c>
      <c r="AF43" s="134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2" customFormat="1" ht="63" customHeight="1">
      <c r="A44" s="656"/>
      <c r="B44" s="39" t="s">
        <v>52</v>
      </c>
      <c r="C44" s="25" t="s">
        <v>520</v>
      </c>
      <c r="D44" s="30" t="s">
        <v>91</v>
      </c>
      <c r="E44" s="27" t="s">
        <v>521</v>
      </c>
      <c r="F44" s="28"/>
      <c r="G44" s="24"/>
      <c r="H44" s="31">
        <v>44305</v>
      </c>
      <c r="I44" s="31">
        <v>44310</v>
      </c>
      <c r="J44" s="70" t="s">
        <v>522</v>
      </c>
      <c r="K44" s="27" t="s">
        <v>523</v>
      </c>
      <c r="L44" s="64" t="s">
        <v>503</v>
      </c>
      <c r="M44" s="64"/>
      <c r="N44" s="27"/>
      <c r="O44" s="65"/>
      <c r="P44" s="66"/>
      <c r="Q44" s="108">
        <v>44309</v>
      </c>
      <c r="R44" s="116" t="s">
        <v>524</v>
      </c>
      <c r="S44" s="108">
        <v>44309</v>
      </c>
      <c r="T44" s="115" t="s">
        <v>509</v>
      </c>
      <c r="U44" s="110">
        <v>44310</v>
      </c>
      <c r="V44" s="111"/>
      <c r="W44" s="112">
        <f>W36+7</f>
        <v>44311</v>
      </c>
      <c r="X44" s="110">
        <v>44314</v>
      </c>
      <c r="Y44" s="110">
        <v>44315</v>
      </c>
      <c r="Z44" s="110">
        <v>44316</v>
      </c>
      <c r="AA44" s="110">
        <v>44316</v>
      </c>
      <c r="AB44" s="110">
        <v>44317</v>
      </c>
      <c r="AC44" s="117"/>
      <c r="AD44" s="117"/>
      <c r="AE44" s="134"/>
      <c r="AF44" s="134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2" customFormat="1" ht="63" customHeight="1">
      <c r="A45" s="657"/>
      <c r="B45" s="40" t="s">
        <v>135</v>
      </c>
      <c r="C45" s="41" t="s">
        <v>542</v>
      </c>
      <c r="D45" s="47" t="s">
        <v>136</v>
      </c>
      <c r="E45" s="41" t="s">
        <v>526</v>
      </c>
      <c r="F45" s="42"/>
      <c r="G45" s="43"/>
      <c r="H45" s="44">
        <v>44305</v>
      </c>
      <c r="I45" s="79">
        <v>44310</v>
      </c>
      <c r="J45" s="73" t="s">
        <v>522</v>
      </c>
      <c r="K45" s="41" t="s">
        <v>505</v>
      </c>
      <c r="L45" s="74" t="s">
        <v>503</v>
      </c>
      <c r="M45" s="74"/>
      <c r="N45" s="41"/>
      <c r="O45" s="75"/>
      <c r="P45" s="82"/>
      <c r="Q45" s="118">
        <v>44310</v>
      </c>
      <c r="R45" s="125" t="s">
        <v>527</v>
      </c>
      <c r="S45" s="118">
        <v>44309</v>
      </c>
      <c r="T45" s="125" t="s">
        <v>509</v>
      </c>
      <c r="U45" s="121">
        <v>44310</v>
      </c>
      <c r="V45" s="122"/>
      <c r="W45" s="123">
        <v>44311</v>
      </c>
      <c r="X45" s="121">
        <v>44317</v>
      </c>
      <c r="Y45" s="121">
        <v>44317</v>
      </c>
      <c r="Z45" s="121">
        <v>44316</v>
      </c>
      <c r="AA45" s="121">
        <v>44314</v>
      </c>
      <c r="AB45" s="121">
        <v>44315</v>
      </c>
      <c r="AC45" s="122"/>
      <c r="AD45" s="121"/>
      <c r="AE45" s="135"/>
      <c r="AF45" s="13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2" customFormat="1" ht="63" customHeight="1">
      <c r="A46" s="653">
        <v>18</v>
      </c>
      <c r="B46" s="24" t="s">
        <v>496</v>
      </c>
      <c r="C46" s="25"/>
      <c r="D46" s="30"/>
      <c r="E46" s="27" t="s">
        <v>497</v>
      </c>
      <c r="F46" s="28"/>
      <c r="G46" s="24"/>
      <c r="H46" s="46"/>
      <c r="I46" s="81"/>
      <c r="J46" s="39"/>
      <c r="K46" s="27"/>
      <c r="L46" s="64"/>
      <c r="M46" s="64"/>
      <c r="N46" s="27"/>
      <c r="O46" s="65"/>
      <c r="P46" s="83"/>
      <c r="Q46" s="108"/>
      <c r="R46" s="109"/>
      <c r="S46" s="108"/>
      <c r="T46" s="109"/>
      <c r="U46" s="110"/>
      <c r="V46" s="111"/>
      <c r="W46" s="112"/>
      <c r="X46" s="110"/>
      <c r="Y46" s="110"/>
      <c r="Z46" s="110"/>
      <c r="AA46" s="117"/>
      <c r="AB46" s="110"/>
      <c r="AC46" s="117"/>
      <c r="AD46" s="117"/>
      <c r="AE46" s="117"/>
      <c r="AF46" s="117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2" customFormat="1" ht="63" customHeight="1">
      <c r="A47" s="654"/>
      <c r="B47" s="48" t="s">
        <v>25</v>
      </c>
      <c r="C47" s="49" t="s">
        <v>498</v>
      </c>
      <c r="D47" s="50" t="s">
        <v>138</v>
      </c>
      <c r="E47" s="27" t="s">
        <v>500</v>
      </c>
      <c r="F47" s="28"/>
      <c r="G47" s="24"/>
      <c r="H47" s="31">
        <v>44307</v>
      </c>
      <c r="I47" s="31">
        <v>44312</v>
      </c>
      <c r="J47" s="77" t="s">
        <v>501</v>
      </c>
      <c r="K47" s="25" t="s">
        <v>502</v>
      </c>
      <c r="L47" s="64" t="s">
        <v>503</v>
      </c>
      <c r="M47" s="64"/>
      <c r="N47" s="27"/>
      <c r="O47" s="65"/>
      <c r="P47" s="83"/>
      <c r="Q47" s="108">
        <v>44312</v>
      </c>
      <c r="R47" s="113" t="s">
        <v>504</v>
      </c>
      <c r="S47" s="108">
        <v>44312</v>
      </c>
      <c r="T47" s="113" t="s">
        <v>505</v>
      </c>
      <c r="U47" s="110">
        <v>44313</v>
      </c>
      <c r="V47" s="110">
        <f t="shared" ref="V47:V53" si="0">V39+7</f>
        <v>7</v>
      </c>
      <c r="W47" s="112">
        <v>44314</v>
      </c>
      <c r="X47" s="110">
        <v>44323</v>
      </c>
      <c r="Y47" s="110">
        <v>44322</v>
      </c>
      <c r="Z47" s="110">
        <v>44322</v>
      </c>
      <c r="AA47" s="110">
        <v>44319</v>
      </c>
      <c r="AB47" s="110">
        <v>44320</v>
      </c>
      <c r="AC47" s="130"/>
      <c r="AD47" s="131"/>
      <c r="AE47" s="132"/>
      <c r="AF47" s="13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3" customFormat="1" ht="63" customHeight="1">
      <c r="A48" s="654"/>
      <c r="B48" s="32" t="s">
        <v>28</v>
      </c>
      <c r="C48" s="25" t="s">
        <v>506</v>
      </c>
      <c r="D48" s="50" t="s">
        <v>29</v>
      </c>
      <c r="E48" s="25" t="s">
        <v>507</v>
      </c>
      <c r="F48" s="33"/>
      <c r="G48" s="34"/>
      <c r="H48" s="31">
        <v>44308</v>
      </c>
      <c r="I48" s="31">
        <v>44313</v>
      </c>
      <c r="J48" s="67" t="s">
        <v>508</v>
      </c>
      <c r="K48" s="25" t="s">
        <v>509</v>
      </c>
      <c r="L48" s="64" t="s">
        <v>510</v>
      </c>
      <c r="M48" s="64"/>
      <c r="N48" s="25"/>
      <c r="O48" s="68"/>
      <c r="P48" s="84"/>
      <c r="Q48" s="114">
        <v>44313</v>
      </c>
      <c r="R48" s="113" t="s">
        <v>505</v>
      </c>
      <c r="S48" s="114">
        <v>44313</v>
      </c>
      <c r="T48" s="113" t="s">
        <v>505</v>
      </c>
      <c r="U48" s="64">
        <v>44314</v>
      </c>
      <c r="V48" s="64">
        <f t="shared" si="0"/>
        <v>44315</v>
      </c>
      <c r="W48" s="124">
        <v>44315</v>
      </c>
      <c r="X48" s="64"/>
      <c r="Y48" s="117"/>
      <c r="Z48" s="110"/>
      <c r="AA48" s="117"/>
      <c r="AB48" s="117"/>
      <c r="AC48" s="110">
        <v>44320</v>
      </c>
      <c r="AD48" s="110">
        <v>44321</v>
      </c>
      <c r="AE48" s="133"/>
      <c r="AF48" s="133"/>
      <c r="AG48" s="1"/>
      <c r="AH48" s="1"/>
      <c r="AI48" s="1"/>
      <c r="AJ48" s="1"/>
      <c r="AK48" s="1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1:51" s="2" customFormat="1" ht="63" customHeight="1">
      <c r="A49" s="655"/>
      <c r="B49" s="24" t="s">
        <v>63</v>
      </c>
      <c r="C49" s="25" t="s">
        <v>530</v>
      </c>
      <c r="D49" s="30" t="s">
        <v>91</v>
      </c>
      <c r="E49" s="27" t="s">
        <v>512</v>
      </c>
      <c r="F49" s="28"/>
      <c r="G49" s="24"/>
      <c r="H49" s="35">
        <v>44309</v>
      </c>
      <c r="I49" s="35">
        <v>44314</v>
      </c>
      <c r="J49" s="71" t="s">
        <v>513</v>
      </c>
      <c r="K49" s="27" t="s">
        <v>502</v>
      </c>
      <c r="L49" s="64" t="s">
        <v>503</v>
      </c>
      <c r="M49" s="64"/>
      <c r="N49" s="25"/>
      <c r="O49" s="68"/>
      <c r="P49" s="83"/>
      <c r="Q49" s="108">
        <v>44314</v>
      </c>
      <c r="R49" s="126" t="s">
        <v>514</v>
      </c>
      <c r="S49" s="108">
        <v>44314</v>
      </c>
      <c r="T49" s="127" t="s">
        <v>505</v>
      </c>
      <c r="U49" s="110">
        <v>44315</v>
      </c>
      <c r="V49" s="111"/>
      <c r="W49" s="112">
        <v>44315</v>
      </c>
      <c r="X49" s="110">
        <v>44319</v>
      </c>
      <c r="Y49" s="110">
        <v>44320</v>
      </c>
      <c r="Z49" s="110">
        <v>44321</v>
      </c>
      <c r="AA49" s="110">
        <v>44322</v>
      </c>
      <c r="AB49" s="110">
        <v>44322</v>
      </c>
      <c r="AC49" s="117"/>
      <c r="AD49" s="117"/>
      <c r="AE49" s="134"/>
      <c r="AF49" s="134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2" customFormat="1" ht="63" customHeight="1">
      <c r="A50" s="656"/>
      <c r="B50" s="24" t="s">
        <v>32</v>
      </c>
      <c r="C50" s="25" t="s">
        <v>515</v>
      </c>
      <c r="D50" s="30" t="s">
        <v>91</v>
      </c>
      <c r="E50" s="27" t="s">
        <v>516</v>
      </c>
      <c r="F50" s="28"/>
      <c r="G50" s="24"/>
      <c r="H50" s="31">
        <v>44309</v>
      </c>
      <c r="I50" s="31">
        <v>44314</v>
      </c>
      <c r="J50" s="71" t="s">
        <v>513</v>
      </c>
      <c r="K50" s="27" t="s">
        <v>502</v>
      </c>
      <c r="L50" s="64" t="s">
        <v>503</v>
      </c>
      <c r="M50" s="64"/>
      <c r="N50" s="27"/>
      <c r="O50" s="65"/>
      <c r="P50" s="83"/>
      <c r="Q50" s="108">
        <v>44314</v>
      </c>
      <c r="R50" s="126" t="s">
        <v>514</v>
      </c>
      <c r="S50" s="108">
        <v>44313</v>
      </c>
      <c r="T50" s="127" t="s">
        <v>509</v>
      </c>
      <c r="U50" s="110">
        <v>44315</v>
      </c>
      <c r="V50" s="110">
        <f t="shared" si="0"/>
        <v>7</v>
      </c>
      <c r="W50" s="112">
        <v>44315</v>
      </c>
      <c r="X50" s="117"/>
      <c r="Y50" s="117"/>
      <c r="Z50" s="117"/>
      <c r="AA50" s="117">
        <v>44320</v>
      </c>
      <c r="AB50" s="117">
        <v>44321</v>
      </c>
      <c r="AC50" s="117">
        <v>44323</v>
      </c>
      <c r="AD50" s="110"/>
      <c r="AE50" s="110"/>
      <c r="AF50" s="110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2" customFormat="1" ht="66" customHeight="1">
      <c r="A51" s="656"/>
      <c r="B51" s="51" t="s">
        <v>41</v>
      </c>
      <c r="C51" s="51" t="s">
        <v>517</v>
      </c>
      <c r="D51" s="51" t="s">
        <v>141</v>
      </c>
      <c r="E51" s="27" t="s">
        <v>305</v>
      </c>
      <c r="F51" s="28"/>
      <c r="G51" s="24"/>
      <c r="H51" s="31">
        <v>44310</v>
      </c>
      <c r="I51" s="31">
        <v>44315</v>
      </c>
      <c r="J51" s="70" t="s">
        <v>518</v>
      </c>
      <c r="K51" s="27" t="s">
        <v>509</v>
      </c>
      <c r="L51" s="64" t="s">
        <v>503</v>
      </c>
      <c r="M51" s="64"/>
      <c r="N51" s="27"/>
      <c r="O51" s="65"/>
      <c r="P51" s="83"/>
      <c r="Q51" s="108">
        <v>44315</v>
      </c>
      <c r="R51" s="126" t="s">
        <v>519</v>
      </c>
      <c r="S51" s="108">
        <v>44315</v>
      </c>
      <c r="T51" s="126" t="s">
        <v>519</v>
      </c>
      <c r="U51" s="110">
        <v>44316</v>
      </c>
      <c r="V51" s="110">
        <f t="shared" si="0"/>
        <v>7</v>
      </c>
      <c r="W51" s="112">
        <v>44316</v>
      </c>
      <c r="X51" s="110">
        <v>44322</v>
      </c>
      <c r="Y51" s="110">
        <v>44324</v>
      </c>
      <c r="Z51" s="110">
        <v>44321</v>
      </c>
      <c r="AA51" s="117"/>
      <c r="AB51" s="117"/>
      <c r="AC51" s="117"/>
      <c r="AD51" s="110"/>
      <c r="AE51" s="110">
        <v>44323</v>
      </c>
      <c r="AF51" s="110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2" customFormat="1" ht="63" customHeight="1">
      <c r="A52" s="656"/>
      <c r="B52" s="39" t="s">
        <v>145</v>
      </c>
      <c r="C52" s="25" t="s">
        <v>533</v>
      </c>
      <c r="D52" s="30" t="s">
        <v>119</v>
      </c>
      <c r="E52" s="27" t="s">
        <v>521</v>
      </c>
      <c r="F52" s="28"/>
      <c r="G52" s="24"/>
      <c r="H52" s="31">
        <v>44312</v>
      </c>
      <c r="I52" s="31">
        <v>44317</v>
      </c>
      <c r="J52" s="70" t="s">
        <v>522</v>
      </c>
      <c r="K52" s="27" t="s">
        <v>523</v>
      </c>
      <c r="L52" s="64" t="s">
        <v>503</v>
      </c>
      <c r="M52" s="64"/>
      <c r="N52" s="27"/>
      <c r="O52" s="65"/>
      <c r="P52" s="83"/>
      <c r="Q52" s="108">
        <v>44316</v>
      </c>
      <c r="R52" s="127" t="s">
        <v>524</v>
      </c>
      <c r="S52" s="108">
        <v>44316</v>
      </c>
      <c r="T52" s="126" t="s">
        <v>509</v>
      </c>
      <c r="U52" s="110">
        <v>44317</v>
      </c>
      <c r="V52" s="110">
        <f t="shared" si="0"/>
        <v>7</v>
      </c>
      <c r="W52" s="112">
        <v>44317</v>
      </c>
      <c r="X52" s="110">
        <v>44321</v>
      </c>
      <c r="Y52" s="110">
        <v>44322</v>
      </c>
      <c r="Z52" s="110">
        <v>44323</v>
      </c>
      <c r="AA52" s="117">
        <v>44324</v>
      </c>
      <c r="AB52" s="117">
        <v>44325</v>
      </c>
      <c r="AC52" s="117"/>
      <c r="AD52" s="110"/>
      <c r="AE52" s="110"/>
      <c r="AF52" s="110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2" customFormat="1" ht="63" customHeight="1">
      <c r="A53" s="657"/>
      <c r="B53" s="40" t="s">
        <v>53</v>
      </c>
      <c r="C53" s="52" t="s">
        <v>525</v>
      </c>
      <c r="D53" s="53" t="s">
        <v>136</v>
      </c>
      <c r="E53" s="41" t="s">
        <v>526</v>
      </c>
      <c r="F53" s="42"/>
      <c r="G53" s="43"/>
      <c r="H53" s="44">
        <v>44312</v>
      </c>
      <c r="I53" s="44">
        <v>44317</v>
      </c>
      <c r="J53" s="73" t="s">
        <v>522</v>
      </c>
      <c r="K53" s="41" t="s">
        <v>505</v>
      </c>
      <c r="L53" s="74" t="s">
        <v>503</v>
      </c>
      <c r="M53" s="74"/>
      <c r="N53" s="41"/>
      <c r="O53" s="75"/>
      <c r="P53" s="82"/>
      <c r="Q53" s="118">
        <v>44317</v>
      </c>
      <c r="R53" s="125" t="s">
        <v>527</v>
      </c>
      <c r="S53" s="118">
        <v>44316</v>
      </c>
      <c r="T53" s="125" t="s">
        <v>509</v>
      </c>
      <c r="U53" s="121">
        <v>44317</v>
      </c>
      <c r="V53" s="118">
        <f t="shared" si="0"/>
        <v>7</v>
      </c>
      <c r="W53" s="123">
        <v>44318</v>
      </c>
      <c r="X53" s="121">
        <v>44324</v>
      </c>
      <c r="Y53" s="121">
        <v>44324</v>
      </c>
      <c r="Z53" s="121">
        <v>44323</v>
      </c>
      <c r="AA53" s="121">
        <v>44321</v>
      </c>
      <c r="AB53" s="121">
        <v>44322</v>
      </c>
      <c r="AC53" s="117"/>
      <c r="AD53" s="110"/>
      <c r="AE53" s="110"/>
      <c r="AF53" s="110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2" customFormat="1" ht="63" customHeight="1">
      <c r="A54" s="653">
        <v>19</v>
      </c>
      <c r="B54" s="24" t="s">
        <v>496</v>
      </c>
      <c r="C54" s="25"/>
      <c r="D54" s="30"/>
      <c r="E54" s="27" t="s">
        <v>497</v>
      </c>
      <c r="F54" s="28"/>
      <c r="G54" s="24"/>
      <c r="H54" s="46"/>
      <c r="I54" s="81"/>
      <c r="J54" s="39"/>
      <c r="K54" s="27"/>
      <c r="L54" s="64"/>
      <c r="M54" s="64"/>
      <c r="N54" s="27"/>
      <c r="O54" s="65"/>
      <c r="P54" s="83"/>
      <c r="Q54" s="108"/>
      <c r="R54" s="109"/>
      <c r="S54" s="108"/>
      <c r="T54" s="109"/>
      <c r="U54" s="110"/>
      <c r="V54" s="111"/>
      <c r="W54" s="112"/>
      <c r="X54" s="110"/>
      <c r="Y54" s="110"/>
      <c r="Z54" s="110"/>
      <c r="AA54" s="117"/>
      <c r="AB54" s="110"/>
      <c r="AC54" s="117"/>
      <c r="AD54" s="117"/>
      <c r="AE54" s="117"/>
      <c r="AF54" s="117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2" customFormat="1" ht="63" customHeight="1">
      <c r="A55" s="654"/>
      <c r="B55" s="48" t="s">
        <v>59</v>
      </c>
      <c r="C55" s="49" t="s">
        <v>528</v>
      </c>
      <c r="D55" s="50" t="s">
        <v>543</v>
      </c>
      <c r="E55" s="27" t="s">
        <v>500</v>
      </c>
      <c r="F55" s="28"/>
      <c r="G55" s="24"/>
      <c r="H55" s="31">
        <v>44314</v>
      </c>
      <c r="I55" s="31">
        <v>44319</v>
      </c>
      <c r="J55" s="77" t="s">
        <v>501</v>
      </c>
      <c r="K55" s="25" t="s">
        <v>502</v>
      </c>
      <c r="L55" s="64" t="s">
        <v>503</v>
      </c>
      <c r="M55" s="64"/>
      <c r="N55" s="27"/>
      <c r="O55" s="65"/>
      <c r="P55" s="83"/>
      <c r="Q55" s="108">
        <v>44319</v>
      </c>
      <c r="R55" s="113" t="s">
        <v>504</v>
      </c>
      <c r="S55" s="108">
        <v>44319</v>
      </c>
      <c r="T55" s="113" t="s">
        <v>505</v>
      </c>
      <c r="U55" s="110">
        <v>44320</v>
      </c>
      <c r="V55" s="111"/>
      <c r="W55" s="112">
        <v>44321</v>
      </c>
      <c r="X55" s="110">
        <v>44330</v>
      </c>
      <c r="Y55" s="110">
        <v>44329</v>
      </c>
      <c r="Z55" s="110">
        <v>44329</v>
      </c>
      <c r="AA55" s="110">
        <v>44326</v>
      </c>
      <c r="AB55" s="110">
        <v>44327</v>
      </c>
      <c r="AC55" s="117"/>
      <c r="AD55" s="131"/>
      <c r="AE55" s="132"/>
      <c r="AF55" s="13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s="3" customFormat="1" ht="63" customHeight="1">
      <c r="A56" s="654"/>
      <c r="B56" s="32" t="s">
        <v>61</v>
      </c>
      <c r="C56" s="25" t="s">
        <v>529</v>
      </c>
      <c r="D56" s="50" t="s">
        <v>544</v>
      </c>
      <c r="E56" s="25" t="s">
        <v>507</v>
      </c>
      <c r="F56" s="33"/>
      <c r="G56" s="34"/>
      <c r="H56" s="31">
        <v>44315</v>
      </c>
      <c r="I56" s="31">
        <v>44320</v>
      </c>
      <c r="J56" s="67" t="s">
        <v>508</v>
      </c>
      <c r="K56" s="25" t="s">
        <v>509</v>
      </c>
      <c r="L56" s="64" t="s">
        <v>510</v>
      </c>
      <c r="M56" s="64"/>
      <c r="N56" s="25"/>
      <c r="O56" s="68"/>
      <c r="P56" s="84"/>
      <c r="Q56" s="114">
        <v>44320</v>
      </c>
      <c r="R56" s="113" t="s">
        <v>505</v>
      </c>
      <c r="S56" s="114">
        <v>44320</v>
      </c>
      <c r="T56" s="113" t="s">
        <v>505</v>
      </c>
      <c r="U56" s="64">
        <v>44321</v>
      </c>
      <c r="V56" s="64"/>
      <c r="W56" s="124">
        <v>44322</v>
      </c>
      <c r="X56" s="64"/>
      <c r="Y56" s="117"/>
      <c r="Z56" s="110"/>
      <c r="AA56" s="117"/>
      <c r="AB56" s="117"/>
      <c r="AC56" s="110">
        <v>44327</v>
      </c>
      <c r="AD56" s="110">
        <v>44328</v>
      </c>
      <c r="AE56" s="133"/>
      <c r="AF56" s="133"/>
      <c r="AG56" s="1"/>
      <c r="AH56" s="1"/>
      <c r="AI56" s="1"/>
      <c r="AJ56" s="1"/>
      <c r="AK56" s="1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</row>
    <row r="57" spans="1:51" s="2" customFormat="1" ht="63" customHeight="1">
      <c r="A57" s="655"/>
      <c r="B57" s="24" t="s">
        <v>92</v>
      </c>
      <c r="C57" s="25" t="s">
        <v>536</v>
      </c>
      <c r="D57" s="30" t="s">
        <v>29</v>
      </c>
      <c r="E57" s="27" t="s">
        <v>512</v>
      </c>
      <c r="F57" s="28"/>
      <c r="G57" s="24"/>
      <c r="H57" s="35">
        <v>44316</v>
      </c>
      <c r="I57" s="35">
        <v>44321</v>
      </c>
      <c r="J57" s="71" t="s">
        <v>513</v>
      </c>
      <c r="K57" s="27" t="s">
        <v>502</v>
      </c>
      <c r="L57" s="64" t="s">
        <v>503</v>
      </c>
      <c r="M57" s="64"/>
      <c r="N57" s="25"/>
      <c r="O57" s="68"/>
      <c r="P57" s="83"/>
      <c r="Q57" s="108">
        <v>44321</v>
      </c>
      <c r="R57" s="126" t="s">
        <v>514</v>
      </c>
      <c r="S57" s="108">
        <v>44321</v>
      </c>
      <c r="T57" s="127" t="s">
        <v>505</v>
      </c>
      <c r="U57" s="110">
        <v>44322</v>
      </c>
      <c r="V57" s="111"/>
      <c r="W57" s="112">
        <v>44322</v>
      </c>
      <c r="X57" s="110">
        <v>44326</v>
      </c>
      <c r="Y57" s="110">
        <v>44327</v>
      </c>
      <c r="Z57" s="110">
        <v>44328</v>
      </c>
      <c r="AA57" s="117">
        <v>44329</v>
      </c>
      <c r="AB57" s="117">
        <v>44329</v>
      </c>
      <c r="AC57" s="117"/>
      <c r="AD57" s="117"/>
      <c r="AE57" s="134"/>
      <c r="AF57" s="134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2" customFormat="1" ht="63" customHeight="1">
      <c r="A58" s="656"/>
      <c r="B58" s="24" t="s">
        <v>64</v>
      </c>
      <c r="C58" s="25" t="s">
        <v>531</v>
      </c>
      <c r="D58" s="30" t="s">
        <v>545</v>
      </c>
      <c r="E58" s="27" t="s">
        <v>516</v>
      </c>
      <c r="F58" s="28"/>
      <c r="G58" s="24"/>
      <c r="H58" s="31">
        <v>44316</v>
      </c>
      <c r="I58" s="31">
        <v>44321</v>
      </c>
      <c r="J58" s="71" t="s">
        <v>513</v>
      </c>
      <c r="K58" s="27" t="s">
        <v>502</v>
      </c>
      <c r="L58" s="64" t="s">
        <v>503</v>
      </c>
      <c r="M58" s="64"/>
      <c r="N58" s="27"/>
      <c r="O58" s="65"/>
      <c r="P58" s="83"/>
      <c r="Q58" s="108">
        <v>44321</v>
      </c>
      <c r="R58" s="126" t="s">
        <v>514</v>
      </c>
      <c r="S58" s="108">
        <v>44320</v>
      </c>
      <c r="T58" s="127" t="s">
        <v>509</v>
      </c>
      <c r="U58" s="110">
        <v>44322</v>
      </c>
      <c r="V58" s="117"/>
      <c r="W58" s="112">
        <v>44322</v>
      </c>
      <c r="X58" s="117"/>
      <c r="Y58" s="117"/>
      <c r="Z58" s="117"/>
      <c r="AA58" s="117">
        <v>44327</v>
      </c>
      <c r="AB58" s="117">
        <v>44328</v>
      </c>
      <c r="AC58" s="117">
        <v>44330</v>
      </c>
      <c r="AD58" s="117"/>
      <c r="AE58" s="117"/>
      <c r="AF58" s="134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s="2" customFormat="1" ht="66" customHeight="1">
      <c r="A59" s="656"/>
      <c r="B59" s="51" t="s">
        <v>71</v>
      </c>
      <c r="C59" s="51" t="s">
        <v>532</v>
      </c>
      <c r="D59" s="51" t="s">
        <v>546</v>
      </c>
      <c r="E59" s="27" t="s">
        <v>305</v>
      </c>
      <c r="F59" s="28"/>
      <c r="G59" s="24"/>
      <c r="H59" s="31">
        <v>44317</v>
      </c>
      <c r="I59" s="31">
        <v>44322</v>
      </c>
      <c r="J59" s="70" t="s">
        <v>518</v>
      </c>
      <c r="K59" s="27" t="s">
        <v>509</v>
      </c>
      <c r="L59" s="64" t="s">
        <v>503</v>
      </c>
      <c r="M59" s="64"/>
      <c r="N59" s="27"/>
      <c r="O59" s="65"/>
      <c r="P59" s="83"/>
      <c r="Q59" s="108">
        <v>44322</v>
      </c>
      <c r="R59" s="126" t="s">
        <v>519</v>
      </c>
      <c r="S59" s="108">
        <v>44322</v>
      </c>
      <c r="T59" s="126" t="s">
        <v>519</v>
      </c>
      <c r="U59" s="110">
        <v>44323</v>
      </c>
      <c r="V59" s="111"/>
      <c r="W59" s="112">
        <v>44323</v>
      </c>
      <c r="X59" s="110">
        <v>44329</v>
      </c>
      <c r="Y59" s="110">
        <v>44331</v>
      </c>
      <c r="Z59" s="110">
        <v>44328</v>
      </c>
      <c r="AA59" s="117"/>
      <c r="AB59" s="117"/>
      <c r="AC59" s="117"/>
      <c r="AD59" s="117"/>
      <c r="AE59" s="110">
        <v>44330</v>
      </c>
      <c r="AF59" s="134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s="2" customFormat="1" ht="63" customHeight="1">
      <c r="A60" s="656"/>
      <c r="B60" s="39" t="s">
        <v>111</v>
      </c>
      <c r="C60" s="25" t="s">
        <v>538</v>
      </c>
      <c r="D60" s="30" t="s">
        <v>26</v>
      </c>
      <c r="E60" s="27" t="s">
        <v>521</v>
      </c>
      <c r="F60" s="28"/>
      <c r="G60" s="24"/>
      <c r="H60" s="31">
        <v>44319</v>
      </c>
      <c r="I60" s="31">
        <v>44324</v>
      </c>
      <c r="J60" s="70" t="s">
        <v>522</v>
      </c>
      <c r="K60" s="27" t="s">
        <v>523</v>
      </c>
      <c r="L60" s="64" t="s">
        <v>503</v>
      </c>
      <c r="M60" s="64"/>
      <c r="N60" s="27"/>
      <c r="O60" s="65"/>
      <c r="P60" s="83"/>
      <c r="Q60" s="108">
        <v>44323</v>
      </c>
      <c r="R60" s="127" t="s">
        <v>524</v>
      </c>
      <c r="S60" s="108">
        <v>44323</v>
      </c>
      <c r="T60" s="126" t="s">
        <v>509</v>
      </c>
      <c r="U60" s="110">
        <v>44324</v>
      </c>
      <c r="V60" s="111"/>
      <c r="W60" s="112">
        <v>44324</v>
      </c>
      <c r="X60" s="110">
        <v>44328</v>
      </c>
      <c r="Y60" s="110">
        <v>44329</v>
      </c>
      <c r="Z60" s="110">
        <v>44330</v>
      </c>
      <c r="AA60" s="117">
        <v>44331</v>
      </c>
      <c r="AB60" s="117">
        <v>44332</v>
      </c>
      <c r="AC60" s="117"/>
      <c r="AD60" s="117"/>
      <c r="AE60" s="134"/>
      <c r="AF60" s="134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s="2" customFormat="1" ht="63" customHeight="1">
      <c r="A61" s="657"/>
      <c r="B61" s="40" t="s">
        <v>84</v>
      </c>
      <c r="C61" s="52" t="s">
        <v>534</v>
      </c>
      <c r="D61" s="53" t="s">
        <v>136</v>
      </c>
      <c r="E61" s="41" t="s">
        <v>526</v>
      </c>
      <c r="F61" s="42"/>
      <c r="G61" s="43"/>
      <c r="H61" s="44">
        <v>44319</v>
      </c>
      <c r="I61" s="44">
        <v>44324</v>
      </c>
      <c r="J61" s="73" t="s">
        <v>522</v>
      </c>
      <c r="K61" s="41" t="s">
        <v>505</v>
      </c>
      <c r="L61" s="74" t="s">
        <v>503</v>
      </c>
      <c r="M61" s="74"/>
      <c r="N61" s="41"/>
      <c r="O61" s="75"/>
      <c r="P61" s="82"/>
      <c r="Q61" s="118">
        <v>44324</v>
      </c>
      <c r="R61" s="125" t="s">
        <v>527</v>
      </c>
      <c r="S61" s="118">
        <v>44323</v>
      </c>
      <c r="T61" s="125" t="s">
        <v>509</v>
      </c>
      <c r="U61" s="121">
        <v>44324</v>
      </c>
      <c r="V61" s="122"/>
      <c r="W61" s="123">
        <v>44325</v>
      </c>
      <c r="X61" s="121">
        <v>44331</v>
      </c>
      <c r="Y61" s="121">
        <v>44331</v>
      </c>
      <c r="Z61" s="121">
        <v>44330</v>
      </c>
      <c r="AA61" s="121">
        <v>44328</v>
      </c>
      <c r="AB61" s="121">
        <v>44329</v>
      </c>
      <c r="AC61" s="117"/>
      <c r="AD61" s="121"/>
      <c r="AE61" s="135"/>
      <c r="AF61" s="13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s="2" customFormat="1" ht="63" customHeight="1">
      <c r="A62" s="653">
        <v>20</v>
      </c>
      <c r="B62" s="24" t="s">
        <v>496</v>
      </c>
      <c r="C62" s="25"/>
      <c r="D62" s="30"/>
      <c r="E62" s="27" t="s">
        <v>497</v>
      </c>
      <c r="F62" s="28"/>
      <c r="G62" s="24"/>
      <c r="H62" s="46"/>
      <c r="I62" s="81"/>
      <c r="J62" s="39"/>
      <c r="K62" s="27"/>
      <c r="L62" s="64"/>
      <c r="M62" s="64"/>
      <c r="N62" s="27"/>
      <c r="O62" s="65"/>
      <c r="P62" s="83"/>
      <c r="Q62" s="108"/>
      <c r="R62" s="109"/>
      <c r="S62" s="108"/>
      <c r="T62" s="109"/>
      <c r="U62" s="110"/>
      <c r="V62" s="111"/>
      <c r="W62" s="112"/>
      <c r="X62" s="110"/>
      <c r="Y62" s="110"/>
      <c r="Z62" s="110"/>
      <c r="AA62" s="117"/>
      <c r="AB62" s="110"/>
      <c r="AC62" s="117"/>
      <c r="AD62" s="117"/>
      <c r="AE62" s="117"/>
      <c r="AF62" s="11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s="2" customFormat="1" ht="63" customHeight="1">
      <c r="A63" s="654"/>
      <c r="B63" s="48" t="s">
        <v>89</v>
      </c>
      <c r="C63" s="49" t="s">
        <v>535</v>
      </c>
      <c r="D63" s="50" t="s">
        <v>547</v>
      </c>
      <c r="E63" s="27" t="s">
        <v>500</v>
      </c>
      <c r="F63" s="28"/>
      <c r="G63" s="24"/>
      <c r="H63" s="31">
        <v>44321</v>
      </c>
      <c r="I63" s="31">
        <v>44326</v>
      </c>
      <c r="J63" s="77" t="s">
        <v>501</v>
      </c>
      <c r="K63" s="25" t="s">
        <v>502</v>
      </c>
      <c r="L63" s="64" t="s">
        <v>503</v>
      </c>
      <c r="M63" s="64"/>
      <c r="N63" s="27"/>
      <c r="O63" s="65"/>
      <c r="P63" s="83"/>
      <c r="Q63" s="108">
        <v>44326</v>
      </c>
      <c r="R63" s="113" t="s">
        <v>504</v>
      </c>
      <c r="S63" s="108">
        <v>44326</v>
      </c>
      <c r="T63" s="113" t="s">
        <v>505</v>
      </c>
      <c r="U63" s="110">
        <v>44327</v>
      </c>
      <c r="V63" s="111"/>
      <c r="W63" s="112">
        <v>44328</v>
      </c>
      <c r="X63" s="110">
        <v>44337</v>
      </c>
      <c r="Y63" s="110">
        <v>44336</v>
      </c>
      <c r="Z63" s="110">
        <v>44336</v>
      </c>
      <c r="AA63" s="110">
        <v>44333</v>
      </c>
      <c r="AB63" s="110">
        <v>44334</v>
      </c>
      <c r="AC63" s="117"/>
      <c r="AD63" s="131"/>
      <c r="AE63" s="132"/>
      <c r="AF63" s="13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s="3" customFormat="1" ht="63" customHeight="1">
      <c r="A64" s="654"/>
      <c r="B64" s="32" t="s">
        <v>28</v>
      </c>
      <c r="C64" s="25" t="s">
        <v>506</v>
      </c>
      <c r="D64" s="50" t="s">
        <v>119</v>
      </c>
      <c r="E64" s="25" t="s">
        <v>507</v>
      </c>
      <c r="F64" s="33"/>
      <c r="G64" s="34"/>
      <c r="H64" s="31">
        <v>44322</v>
      </c>
      <c r="I64" s="31">
        <v>44327</v>
      </c>
      <c r="J64" s="67" t="s">
        <v>508</v>
      </c>
      <c r="K64" s="25" t="s">
        <v>509</v>
      </c>
      <c r="L64" s="64" t="s">
        <v>510</v>
      </c>
      <c r="M64" s="64"/>
      <c r="N64" s="25"/>
      <c r="O64" s="68"/>
      <c r="P64" s="84"/>
      <c r="Q64" s="114">
        <v>44327</v>
      </c>
      <c r="R64" s="113" t="s">
        <v>505</v>
      </c>
      <c r="S64" s="114">
        <v>44327</v>
      </c>
      <c r="T64" s="113" t="s">
        <v>505</v>
      </c>
      <c r="U64" s="64">
        <v>44328</v>
      </c>
      <c r="V64" s="64"/>
      <c r="W64" s="124">
        <v>44329</v>
      </c>
      <c r="X64" s="64"/>
      <c r="Y64" s="117"/>
      <c r="Z64" s="110"/>
      <c r="AA64" s="117"/>
      <c r="AB64" s="117"/>
      <c r="AC64" s="110">
        <v>44334</v>
      </c>
      <c r="AD64" s="110">
        <v>44335</v>
      </c>
      <c r="AE64" s="133"/>
      <c r="AF64" s="133"/>
      <c r="AG64" s="1"/>
      <c r="AH64" s="1"/>
      <c r="AI64" s="1"/>
      <c r="AJ64" s="1"/>
      <c r="AK64" s="1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</row>
    <row r="65" spans="1:51" s="2" customFormat="1" ht="63" customHeight="1">
      <c r="A65" s="655"/>
      <c r="B65" s="24" t="s">
        <v>30</v>
      </c>
      <c r="C65" s="25" t="s">
        <v>511</v>
      </c>
      <c r="D65" s="30" t="s">
        <v>548</v>
      </c>
      <c r="E65" s="27" t="s">
        <v>512</v>
      </c>
      <c r="F65" s="28"/>
      <c r="G65" s="24"/>
      <c r="H65" s="35">
        <v>44323</v>
      </c>
      <c r="I65" s="35">
        <v>44328</v>
      </c>
      <c r="J65" s="71" t="s">
        <v>513</v>
      </c>
      <c r="K65" s="27" t="s">
        <v>502</v>
      </c>
      <c r="L65" s="64" t="s">
        <v>503</v>
      </c>
      <c r="M65" s="64"/>
      <c r="N65" s="25"/>
      <c r="O65" s="68"/>
      <c r="P65" s="83"/>
      <c r="Q65" s="108">
        <v>44328</v>
      </c>
      <c r="R65" s="126" t="s">
        <v>514</v>
      </c>
      <c r="S65" s="108">
        <v>44328</v>
      </c>
      <c r="T65" s="127" t="s">
        <v>505</v>
      </c>
      <c r="U65" s="110">
        <v>44329</v>
      </c>
      <c r="V65" s="111"/>
      <c r="W65" s="112">
        <v>44329</v>
      </c>
      <c r="X65" s="110">
        <v>44333</v>
      </c>
      <c r="Y65" s="110">
        <v>44334</v>
      </c>
      <c r="Z65" s="110">
        <v>44335</v>
      </c>
      <c r="AA65" s="117">
        <v>44336</v>
      </c>
      <c r="AB65" s="117">
        <v>44336</v>
      </c>
      <c r="AC65" s="117"/>
      <c r="AD65" s="117"/>
      <c r="AE65" s="134"/>
      <c r="AF65" s="1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s="2" customFormat="1" ht="63" customHeight="1">
      <c r="A66" s="656"/>
      <c r="B66" s="24" t="s">
        <v>32</v>
      </c>
      <c r="C66" s="25" t="s">
        <v>515</v>
      </c>
      <c r="D66" s="30" t="s">
        <v>29</v>
      </c>
      <c r="E66" s="27" t="s">
        <v>516</v>
      </c>
      <c r="F66" s="28"/>
      <c r="G66" s="24"/>
      <c r="H66" s="31">
        <v>44323</v>
      </c>
      <c r="I66" s="31">
        <v>44328</v>
      </c>
      <c r="J66" s="71" t="s">
        <v>513</v>
      </c>
      <c r="K66" s="27" t="s">
        <v>502</v>
      </c>
      <c r="L66" s="64" t="s">
        <v>503</v>
      </c>
      <c r="M66" s="64"/>
      <c r="N66" s="27"/>
      <c r="O66" s="65"/>
      <c r="P66" s="83"/>
      <c r="Q66" s="108">
        <f>Q58+7</f>
        <v>44328</v>
      </c>
      <c r="R66" s="126" t="s">
        <v>514</v>
      </c>
      <c r="S66" s="108">
        <v>44327</v>
      </c>
      <c r="T66" s="127" t="s">
        <v>509</v>
      </c>
      <c r="U66" s="110">
        <v>44329</v>
      </c>
      <c r="V66" s="117"/>
      <c r="W66" s="112">
        <v>44329</v>
      </c>
      <c r="X66" s="117"/>
      <c r="Y66" s="117"/>
      <c r="Z66" s="117"/>
      <c r="AA66" s="117">
        <v>44334</v>
      </c>
      <c r="AB66" s="117">
        <v>44335</v>
      </c>
      <c r="AC66" s="117">
        <v>44337</v>
      </c>
      <c r="AD66" s="117"/>
      <c r="AE66" s="117"/>
      <c r="AF66" s="1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s="2" customFormat="1" ht="66" customHeight="1">
      <c r="A67" s="656"/>
      <c r="B67" s="51" t="s">
        <v>99</v>
      </c>
      <c r="C67" s="51" t="s">
        <v>537</v>
      </c>
      <c r="D67" s="51" t="s">
        <v>129</v>
      </c>
      <c r="E67" s="27" t="s">
        <v>305</v>
      </c>
      <c r="F67" s="28"/>
      <c r="G67" s="24"/>
      <c r="H67" s="31">
        <v>44324</v>
      </c>
      <c r="I67" s="31">
        <v>44329</v>
      </c>
      <c r="J67" s="70" t="s">
        <v>518</v>
      </c>
      <c r="K67" s="27" t="s">
        <v>509</v>
      </c>
      <c r="L67" s="64" t="s">
        <v>503</v>
      </c>
      <c r="M67" s="64"/>
      <c r="N67" s="27"/>
      <c r="O67" s="65"/>
      <c r="P67" s="83"/>
      <c r="Q67" s="108">
        <v>44329</v>
      </c>
      <c r="R67" s="126" t="s">
        <v>519</v>
      </c>
      <c r="S67" s="108">
        <v>44329</v>
      </c>
      <c r="T67" s="126" t="s">
        <v>519</v>
      </c>
      <c r="U67" s="110">
        <v>44330</v>
      </c>
      <c r="V67" s="111"/>
      <c r="W67" s="112">
        <v>44330</v>
      </c>
      <c r="X67" s="110">
        <v>44336</v>
      </c>
      <c r="Y67" s="110">
        <v>44338</v>
      </c>
      <c r="Z67" s="110">
        <v>44335</v>
      </c>
      <c r="AA67" s="117"/>
      <c r="AB67" s="117"/>
      <c r="AC67" s="117"/>
      <c r="AD67" s="117"/>
      <c r="AE67" s="110">
        <v>44337</v>
      </c>
      <c r="AF67" s="134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s="2" customFormat="1" ht="63" customHeight="1">
      <c r="A68" s="656"/>
      <c r="B68" s="39" t="s">
        <v>52</v>
      </c>
      <c r="C68" s="25" t="s">
        <v>520</v>
      </c>
      <c r="D68" s="30" t="s">
        <v>29</v>
      </c>
      <c r="E68" s="27" t="s">
        <v>521</v>
      </c>
      <c r="F68" s="28"/>
      <c r="G68" s="24"/>
      <c r="H68" s="31">
        <v>44326</v>
      </c>
      <c r="I68" s="31">
        <v>44331</v>
      </c>
      <c r="J68" s="70" t="s">
        <v>522</v>
      </c>
      <c r="K68" s="27" t="s">
        <v>523</v>
      </c>
      <c r="L68" s="64" t="s">
        <v>503</v>
      </c>
      <c r="M68" s="64"/>
      <c r="N68" s="27"/>
      <c r="O68" s="65"/>
      <c r="P68" s="83"/>
      <c r="Q68" s="108">
        <v>44330</v>
      </c>
      <c r="R68" s="127" t="s">
        <v>524</v>
      </c>
      <c r="S68" s="108">
        <v>44330</v>
      </c>
      <c r="T68" s="126" t="s">
        <v>509</v>
      </c>
      <c r="U68" s="110">
        <v>44331</v>
      </c>
      <c r="V68" s="111"/>
      <c r="W68" s="112">
        <v>44331</v>
      </c>
      <c r="X68" s="110">
        <v>44335</v>
      </c>
      <c r="Y68" s="110">
        <v>44336</v>
      </c>
      <c r="Z68" s="110">
        <v>44337</v>
      </c>
      <c r="AA68" s="117">
        <v>44338</v>
      </c>
      <c r="AB68" s="117">
        <v>44339</v>
      </c>
      <c r="AC68" s="117"/>
      <c r="AD68" s="117"/>
      <c r="AE68" s="134"/>
      <c r="AF68" s="134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s="2" customFormat="1" ht="63" customHeight="1">
      <c r="A69" s="657"/>
      <c r="B69" s="40" t="s">
        <v>112</v>
      </c>
      <c r="C69" s="52" t="s">
        <v>539</v>
      </c>
      <c r="D69" s="53" t="s">
        <v>26</v>
      </c>
      <c r="E69" s="41" t="s">
        <v>526</v>
      </c>
      <c r="F69" s="42"/>
      <c r="G69" s="43"/>
      <c r="H69" s="44">
        <v>44326</v>
      </c>
      <c r="I69" s="44">
        <v>44331</v>
      </c>
      <c r="J69" s="73" t="s">
        <v>522</v>
      </c>
      <c r="K69" s="41" t="s">
        <v>505</v>
      </c>
      <c r="L69" s="74" t="s">
        <v>503</v>
      </c>
      <c r="M69" s="74"/>
      <c r="N69" s="41"/>
      <c r="O69" s="75"/>
      <c r="P69" s="82"/>
      <c r="Q69" s="118">
        <v>44331</v>
      </c>
      <c r="R69" s="125" t="s">
        <v>527</v>
      </c>
      <c r="S69" s="118">
        <v>44330</v>
      </c>
      <c r="T69" s="125" t="s">
        <v>509</v>
      </c>
      <c r="U69" s="121">
        <v>44331</v>
      </c>
      <c r="V69" s="122"/>
      <c r="W69" s="123">
        <v>44332</v>
      </c>
      <c r="X69" s="121">
        <v>44338</v>
      </c>
      <c r="Y69" s="121">
        <v>44338</v>
      </c>
      <c r="Z69" s="121">
        <v>44337</v>
      </c>
      <c r="AA69" s="121">
        <v>44335</v>
      </c>
      <c r="AB69" s="121">
        <v>44336</v>
      </c>
      <c r="AC69" s="117"/>
      <c r="AD69" s="121"/>
      <c r="AE69" s="135"/>
      <c r="AF69" s="1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s="2" customFormat="1" ht="63" customHeight="1">
      <c r="A70" s="653">
        <v>21</v>
      </c>
      <c r="B70" s="24" t="s">
        <v>496</v>
      </c>
      <c r="C70" s="25"/>
      <c r="D70" s="30"/>
      <c r="E70" s="27" t="s">
        <v>497</v>
      </c>
      <c r="F70" s="28"/>
      <c r="G70" s="24"/>
      <c r="H70" s="46"/>
      <c r="I70" s="81"/>
      <c r="J70" s="39"/>
      <c r="K70" s="27"/>
      <c r="L70" s="64"/>
      <c r="M70" s="64"/>
      <c r="N70" s="27"/>
      <c r="O70" s="65"/>
      <c r="P70" s="83"/>
      <c r="Q70" s="108"/>
      <c r="R70" s="109"/>
      <c r="S70" s="108"/>
      <c r="T70" s="109"/>
      <c r="U70" s="110"/>
      <c r="V70" s="111"/>
      <c r="W70" s="112"/>
      <c r="X70" s="110"/>
      <c r="Y70" s="110"/>
      <c r="Z70" s="110"/>
      <c r="AA70" s="117"/>
      <c r="AB70" s="110"/>
      <c r="AC70" s="117"/>
      <c r="AD70" s="117"/>
      <c r="AE70" s="117"/>
      <c r="AF70" s="11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s="2" customFormat="1" ht="63" customHeight="1">
      <c r="A71" s="654"/>
      <c r="B71" s="48" t="s">
        <v>117</v>
      </c>
      <c r="C71" s="49" t="s">
        <v>540</v>
      </c>
      <c r="D71" s="50" t="s">
        <v>136</v>
      </c>
      <c r="E71" s="27" t="s">
        <v>500</v>
      </c>
      <c r="F71" s="28"/>
      <c r="G71" s="24"/>
      <c r="H71" s="31">
        <v>44328</v>
      </c>
      <c r="I71" s="31">
        <v>44333</v>
      </c>
      <c r="J71" s="77" t="s">
        <v>501</v>
      </c>
      <c r="K71" s="25" t="s">
        <v>502</v>
      </c>
      <c r="L71" s="64" t="s">
        <v>503</v>
      </c>
      <c r="M71" s="64"/>
      <c r="N71" s="27"/>
      <c r="O71" s="65"/>
      <c r="P71" s="83"/>
      <c r="Q71" s="108">
        <v>44333</v>
      </c>
      <c r="R71" s="113" t="s">
        <v>504</v>
      </c>
      <c r="S71" s="108">
        <v>44333</v>
      </c>
      <c r="T71" s="113" t="s">
        <v>505</v>
      </c>
      <c r="U71" s="110">
        <v>44334</v>
      </c>
      <c r="V71" s="111"/>
      <c r="W71" s="112">
        <v>44335</v>
      </c>
      <c r="X71" s="110">
        <v>44344</v>
      </c>
      <c r="Y71" s="110">
        <v>44343</v>
      </c>
      <c r="Z71" s="110">
        <v>44343</v>
      </c>
      <c r="AA71" s="110">
        <v>44340</v>
      </c>
      <c r="AB71" s="110">
        <v>44341</v>
      </c>
      <c r="AC71" s="117"/>
      <c r="AD71" s="131"/>
      <c r="AE71" s="132"/>
      <c r="AF71" s="13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s="3" customFormat="1" ht="63" customHeight="1">
      <c r="A72" s="654"/>
      <c r="B72" s="32" t="s">
        <v>61</v>
      </c>
      <c r="C72" s="25" t="s">
        <v>529</v>
      </c>
      <c r="D72" s="50" t="s">
        <v>549</v>
      </c>
      <c r="E72" s="25" t="s">
        <v>507</v>
      </c>
      <c r="F72" s="33"/>
      <c r="G72" s="34"/>
      <c r="H72" s="31">
        <v>44329</v>
      </c>
      <c r="I72" s="31">
        <v>44334</v>
      </c>
      <c r="J72" s="67" t="s">
        <v>508</v>
      </c>
      <c r="K72" s="25" t="s">
        <v>509</v>
      </c>
      <c r="L72" s="64" t="s">
        <v>510</v>
      </c>
      <c r="M72" s="64"/>
      <c r="N72" s="25"/>
      <c r="O72" s="68"/>
      <c r="P72" s="84"/>
      <c r="Q72" s="114">
        <v>44334</v>
      </c>
      <c r="R72" s="113" t="s">
        <v>505</v>
      </c>
      <c r="S72" s="114">
        <v>44334</v>
      </c>
      <c r="T72" s="113" t="s">
        <v>505</v>
      </c>
      <c r="U72" s="64">
        <v>195</v>
      </c>
      <c r="V72" s="64"/>
      <c r="W72" s="124">
        <v>44336</v>
      </c>
      <c r="X72" s="64"/>
      <c r="Y72" s="117"/>
      <c r="Z72" s="110"/>
      <c r="AA72" s="117"/>
      <c r="AB72" s="117"/>
      <c r="AC72" s="110">
        <v>44341</v>
      </c>
      <c r="AD72" s="110">
        <v>44342</v>
      </c>
      <c r="AE72" s="133"/>
      <c r="AF72" s="133"/>
      <c r="AG72" s="1"/>
      <c r="AH72" s="1"/>
      <c r="AI72" s="1"/>
      <c r="AJ72" s="1"/>
      <c r="AK72" s="1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</row>
    <row r="73" spans="1:51" s="2" customFormat="1" ht="63" customHeight="1">
      <c r="A73" s="655"/>
      <c r="B73" s="24" t="s">
        <v>63</v>
      </c>
      <c r="C73" s="25" t="s">
        <v>530</v>
      </c>
      <c r="D73" s="30" t="s">
        <v>29</v>
      </c>
      <c r="E73" s="27" t="s">
        <v>512</v>
      </c>
      <c r="F73" s="28"/>
      <c r="G73" s="24"/>
      <c r="H73" s="35">
        <v>44330</v>
      </c>
      <c r="I73" s="35">
        <v>44335</v>
      </c>
      <c r="J73" s="71" t="s">
        <v>513</v>
      </c>
      <c r="K73" s="27" t="s">
        <v>502</v>
      </c>
      <c r="L73" s="64" t="s">
        <v>503</v>
      </c>
      <c r="M73" s="64"/>
      <c r="N73" s="25"/>
      <c r="O73" s="68"/>
      <c r="P73" s="83"/>
      <c r="Q73" s="108">
        <v>44335</v>
      </c>
      <c r="R73" s="126" t="s">
        <v>514</v>
      </c>
      <c r="S73" s="108">
        <v>44335</v>
      </c>
      <c r="T73" s="127" t="s">
        <v>505</v>
      </c>
      <c r="U73" s="110">
        <v>44336</v>
      </c>
      <c r="V73" s="111"/>
      <c r="W73" s="112">
        <v>44336</v>
      </c>
      <c r="X73" s="110">
        <v>44340</v>
      </c>
      <c r="Y73" s="110">
        <v>44341</v>
      </c>
      <c r="Z73" s="110">
        <v>44342</v>
      </c>
      <c r="AA73" s="117">
        <v>44343</v>
      </c>
      <c r="AB73" s="117">
        <v>44343</v>
      </c>
      <c r="AC73" s="117"/>
      <c r="AD73" s="117"/>
      <c r="AE73" s="134"/>
      <c r="AF73" s="134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s="2" customFormat="1" ht="63" customHeight="1">
      <c r="A74" s="656"/>
      <c r="B74" s="24" t="s">
        <v>64</v>
      </c>
      <c r="C74" s="25" t="s">
        <v>531</v>
      </c>
      <c r="D74" s="30" t="s">
        <v>550</v>
      </c>
      <c r="E74" s="27" t="s">
        <v>516</v>
      </c>
      <c r="F74" s="28"/>
      <c r="G74" s="24"/>
      <c r="H74" s="31">
        <v>44330</v>
      </c>
      <c r="I74" s="31">
        <v>44335</v>
      </c>
      <c r="J74" s="71" t="s">
        <v>513</v>
      </c>
      <c r="K74" s="27" t="s">
        <v>502</v>
      </c>
      <c r="L74" s="64" t="s">
        <v>503</v>
      </c>
      <c r="M74" s="64"/>
      <c r="N74" s="27"/>
      <c r="O74" s="65"/>
      <c r="P74" s="83"/>
      <c r="Q74" s="108">
        <v>44335</v>
      </c>
      <c r="R74" s="126" t="s">
        <v>514</v>
      </c>
      <c r="S74" s="108">
        <v>44334</v>
      </c>
      <c r="T74" s="127" t="s">
        <v>509</v>
      </c>
      <c r="U74" s="110">
        <v>44336</v>
      </c>
      <c r="V74" s="117"/>
      <c r="W74" s="112">
        <v>44336</v>
      </c>
      <c r="X74" s="117"/>
      <c r="Y74" s="117"/>
      <c r="Z74" s="117"/>
      <c r="AA74" s="117">
        <v>44341</v>
      </c>
      <c r="AB74" s="117">
        <v>44342</v>
      </c>
      <c r="AC74" s="117">
        <v>44344</v>
      </c>
      <c r="AD74" s="117"/>
      <c r="AE74" s="117"/>
      <c r="AF74" s="134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s="2" customFormat="1" ht="66" customHeight="1">
      <c r="A75" s="656"/>
      <c r="B75" s="51" t="s">
        <v>126</v>
      </c>
      <c r="C75" s="51" t="s">
        <v>541</v>
      </c>
      <c r="D75" s="51" t="s">
        <v>551</v>
      </c>
      <c r="E75" s="27" t="s">
        <v>305</v>
      </c>
      <c r="F75" s="28"/>
      <c r="G75" s="24"/>
      <c r="H75" s="31">
        <v>44331</v>
      </c>
      <c r="I75" s="31">
        <v>44336</v>
      </c>
      <c r="J75" s="70" t="s">
        <v>518</v>
      </c>
      <c r="K75" s="27" t="s">
        <v>509</v>
      </c>
      <c r="L75" s="64" t="s">
        <v>503</v>
      </c>
      <c r="M75" s="64"/>
      <c r="N75" s="27"/>
      <c r="O75" s="65"/>
      <c r="P75" s="83"/>
      <c r="Q75" s="108">
        <v>44336</v>
      </c>
      <c r="R75" s="126" t="s">
        <v>519</v>
      </c>
      <c r="S75" s="108">
        <v>44336</v>
      </c>
      <c r="T75" s="126" t="s">
        <v>519</v>
      </c>
      <c r="U75" s="110">
        <v>44337</v>
      </c>
      <c r="V75" s="111"/>
      <c r="W75" s="112">
        <v>44337</v>
      </c>
      <c r="X75" s="110">
        <v>44343</v>
      </c>
      <c r="Y75" s="110">
        <v>44345</v>
      </c>
      <c r="Z75" s="110">
        <v>44342</v>
      </c>
      <c r="AA75" s="117"/>
      <c r="AB75" s="117"/>
      <c r="AC75" s="117"/>
      <c r="AD75" s="117"/>
      <c r="AE75" s="110">
        <v>44344</v>
      </c>
      <c r="AF75" s="1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s="2" customFormat="1" ht="63" customHeight="1">
      <c r="A76" s="656"/>
      <c r="B76" s="39" t="s">
        <v>145</v>
      </c>
      <c r="C76" s="25" t="s">
        <v>533</v>
      </c>
      <c r="D76" s="30" t="s">
        <v>548</v>
      </c>
      <c r="E76" s="27" t="s">
        <v>521</v>
      </c>
      <c r="F76" s="28"/>
      <c r="G76" s="24"/>
      <c r="H76" s="31">
        <v>44333</v>
      </c>
      <c r="I76" s="31">
        <v>44338</v>
      </c>
      <c r="J76" s="70" t="s">
        <v>522</v>
      </c>
      <c r="K76" s="27" t="s">
        <v>523</v>
      </c>
      <c r="L76" s="64" t="s">
        <v>503</v>
      </c>
      <c r="M76" s="64"/>
      <c r="N76" s="27"/>
      <c r="O76" s="65"/>
      <c r="P76" s="83"/>
      <c r="Q76" s="108">
        <v>44337</v>
      </c>
      <c r="R76" s="127" t="s">
        <v>524</v>
      </c>
      <c r="S76" s="108">
        <v>44337</v>
      </c>
      <c r="T76" s="126" t="s">
        <v>509</v>
      </c>
      <c r="U76" s="110">
        <v>44338</v>
      </c>
      <c r="V76" s="111"/>
      <c r="W76" s="112">
        <v>44338</v>
      </c>
      <c r="X76" s="110">
        <v>44342</v>
      </c>
      <c r="Y76" s="110">
        <v>44343</v>
      </c>
      <c r="Z76" s="110">
        <v>44344</v>
      </c>
      <c r="AA76" s="117">
        <v>44345</v>
      </c>
      <c r="AB76" s="117">
        <v>44346</v>
      </c>
      <c r="AC76" s="117"/>
      <c r="AD76" s="117"/>
      <c r="AE76" s="134"/>
      <c r="AF76" s="1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s="2" customFormat="1" ht="63" customHeight="1">
      <c r="A77" s="657"/>
      <c r="B77" s="40" t="s">
        <v>135</v>
      </c>
      <c r="C77" s="52" t="s">
        <v>542</v>
      </c>
      <c r="D77" s="53" t="s">
        <v>31</v>
      </c>
      <c r="E77" s="41" t="s">
        <v>526</v>
      </c>
      <c r="F77" s="42"/>
      <c r="G77" s="43"/>
      <c r="H77" s="44">
        <v>44333</v>
      </c>
      <c r="I77" s="44">
        <v>44338</v>
      </c>
      <c r="J77" s="73" t="s">
        <v>522</v>
      </c>
      <c r="K77" s="41" t="s">
        <v>505</v>
      </c>
      <c r="L77" s="74" t="s">
        <v>503</v>
      </c>
      <c r="M77" s="74"/>
      <c r="N77" s="41"/>
      <c r="O77" s="75"/>
      <c r="P77" s="82"/>
      <c r="Q77" s="118">
        <v>44338</v>
      </c>
      <c r="R77" s="125" t="s">
        <v>527</v>
      </c>
      <c r="S77" s="118">
        <v>44337</v>
      </c>
      <c r="T77" s="125" t="s">
        <v>509</v>
      </c>
      <c r="U77" s="121">
        <v>44338</v>
      </c>
      <c r="V77" s="122"/>
      <c r="W77" s="123">
        <v>44339</v>
      </c>
      <c r="X77" s="121">
        <v>44345</v>
      </c>
      <c r="Y77" s="121">
        <v>44345</v>
      </c>
      <c r="Z77" s="121">
        <v>44344</v>
      </c>
      <c r="AA77" s="121">
        <v>44342</v>
      </c>
      <c r="AB77" s="121">
        <v>44343</v>
      </c>
      <c r="AC77" s="117"/>
      <c r="AD77" s="121"/>
      <c r="AE77" s="135"/>
      <c r="AF77" s="135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s="2" customFormat="1" ht="63" customHeight="1">
      <c r="A78" s="653">
        <v>21</v>
      </c>
      <c r="B78" s="24" t="s">
        <v>496</v>
      </c>
      <c r="C78" s="25"/>
      <c r="D78" s="30"/>
      <c r="E78" s="27" t="s">
        <v>497</v>
      </c>
      <c r="F78" s="28"/>
      <c r="G78" s="24"/>
      <c r="H78" s="46"/>
      <c r="I78" s="81"/>
      <c r="J78" s="39"/>
      <c r="K78" s="27"/>
      <c r="L78" s="64"/>
      <c r="M78" s="64"/>
      <c r="N78" s="27"/>
      <c r="O78" s="65"/>
      <c r="P78" s="83"/>
      <c r="Q78" s="108"/>
      <c r="R78" s="109"/>
      <c r="S78" s="108"/>
      <c r="T78" s="109"/>
      <c r="U78" s="110"/>
      <c r="V78" s="111"/>
      <c r="W78" s="112"/>
      <c r="X78" s="110"/>
      <c r="Y78" s="110"/>
      <c r="Z78" s="110"/>
      <c r="AA78" s="117"/>
      <c r="AB78" s="110"/>
      <c r="AC78" s="117"/>
      <c r="AD78" s="117"/>
      <c r="AE78" s="117"/>
      <c r="AF78" s="11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s="2" customFormat="1" ht="63" customHeight="1">
      <c r="A79" s="654"/>
      <c r="B79" s="48" t="s">
        <v>25</v>
      </c>
      <c r="C79" s="49" t="s">
        <v>498</v>
      </c>
      <c r="D79" s="50" t="s">
        <v>552</v>
      </c>
      <c r="E79" s="27" t="s">
        <v>500</v>
      </c>
      <c r="F79" s="28"/>
      <c r="G79" s="24"/>
      <c r="H79" s="31">
        <v>44335</v>
      </c>
      <c r="I79" s="31">
        <v>44340</v>
      </c>
      <c r="J79" s="77" t="s">
        <v>501</v>
      </c>
      <c r="K79" s="25" t="s">
        <v>502</v>
      </c>
      <c r="L79" s="64" t="s">
        <v>503</v>
      </c>
      <c r="M79" s="64"/>
      <c r="N79" s="27"/>
      <c r="O79" s="65"/>
      <c r="P79" s="83"/>
      <c r="Q79" s="108">
        <v>44340</v>
      </c>
      <c r="R79" s="113" t="s">
        <v>504</v>
      </c>
      <c r="S79" s="108">
        <v>44340</v>
      </c>
      <c r="T79" s="113" t="s">
        <v>505</v>
      </c>
      <c r="U79" s="110">
        <v>44342</v>
      </c>
      <c r="V79" s="111"/>
      <c r="W79" s="112">
        <v>44342</v>
      </c>
      <c r="X79" s="110">
        <v>44351</v>
      </c>
      <c r="Y79" s="110">
        <v>44350</v>
      </c>
      <c r="Z79" s="110">
        <v>44350</v>
      </c>
      <c r="AA79" s="110">
        <v>44347</v>
      </c>
      <c r="AB79" s="110">
        <v>44348</v>
      </c>
      <c r="AC79" s="117"/>
      <c r="AD79" s="131"/>
      <c r="AE79" s="132"/>
      <c r="AF79" s="13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s="3" customFormat="1" ht="63" customHeight="1">
      <c r="A80" s="654"/>
      <c r="B80" s="32" t="s">
        <v>28</v>
      </c>
      <c r="C80" s="25" t="s">
        <v>506</v>
      </c>
      <c r="D80" s="50" t="s">
        <v>548</v>
      </c>
      <c r="E80" s="25" t="s">
        <v>507</v>
      </c>
      <c r="F80" s="33"/>
      <c r="G80" s="34"/>
      <c r="H80" s="31">
        <v>44336</v>
      </c>
      <c r="I80" s="31">
        <v>44341</v>
      </c>
      <c r="J80" s="67" t="s">
        <v>508</v>
      </c>
      <c r="K80" s="25" t="s">
        <v>509</v>
      </c>
      <c r="L80" s="64" t="s">
        <v>510</v>
      </c>
      <c r="M80" s="64"/>
      <c r="N80" s="25"/>
      <c r="O80" s="68"/>
      <c r="P80" s="84"/>
      <c r="Q80" s="114">
        <v>44341</v>
      </c>
      <c r="R80" s="113" t="s">
        <v>505</v>
      </c>
      <c r="S80" s="114">
        <v>44341</v>
      </c>
      <c r="T80" s="113" t="s">
        <v>505</v>
      </c>
      <c r="U80" s="64">
        <v>44342</v>
      </c>
      <c r="V80" s="64"/>
      <c r="W80" s="124">
        <v>44343</v>
      </c>
      <c r="X80" s="64"/>
      <c r="Y80" s="117"/>
      <c r="Z80" s="110"/>
      <c r="AA80" s="117"/>
      <c r="AB80" s="117"/>
      <c r="AC80" s="110">
        <v>44348</v>
      </c>
      <c r="AD80" s="110">
        <v>44349</v>
      </c>
      <c r="AE80" s="133"/>
      <c r="AF80" s="133"/>
      <c r="AG80" s="1"/>
      <c r="AH80" s="1"/>
      <c r="AI80" s="1"/>
      <c r="AJ80" s="1"/>
      <c r="AK80" s="1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</row>
    <row r="81" spans="1:232" s="2" customFormat="1" ht="63" customHeight="1">
      <c r="A81" s="655"/>
      <c r="B81" s="24" t="s">
        <v>92</v>
      </c>
      <c r="C81" s="25" t="s">
        <v>536</v>
      </c>
      <c r="D81" s="30" t="s">
        <v>119</v>
      </c>
      <c r="E81" s="27" t="s">
        <v>512</v>
      </c>
      <c r="F81" s="28"/>
      <c r="G81" s="24"/>
      <c r="H81" s="35">
        <v>44337</v>
      </c>
      <c r="I81" s="35">
        <v>44342</v>
      </c>
      <c r="J81" s="71" t="s">
        <v>513</v>
      </c>
      <c r="K81" s="27" t="s">
        <v>502</v>
      </c>
      <c r="L81" s="64" t="s">
        <v>503</v>
      </c>
      <c r="M81" s="64"/>
      <c r="N81" s="25"/>
      <c r="O81" s="68"/>
      <c r="P81" s="83"/>
      <c r="Q81" s="108">
        <v>44342</v>
      </c>
      <c r="R81" s="126" t="s">
        <v>514</v>
      </c>
      <c r="S81" s="108">
        <v>44342</v>
      </c>
      <c r="T81" s="127" t="s">
        <v>505</v>
      </c>
      <c r="U81" s="110">
        <v>44343</v>
      </c>
      <c r="V81" s="111"/>
      <c r="W81" s="112">
        <v>44343</v>
      </c>
      <c r="X81" s="110">
        <v>44347</v>
      </c>
      <c r="Y81" s="110">
        <v>44348</v>
      </c>
      <c r="Z81" s="110">
        <v>44349</v>
      </c>
      <c r="AA81" s="117">
        <v>44350</v>
      </c>
      <c r="AB81" s="117">
        <v>44350</v>
      </c>
      <c r="AC81" s="117"/>
      <c r="AD81" s="117"/>
      <c r="AE81" s="134"/>
      <c r="AF81" s="1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232" s="2" customFormat="1" ht="63" customHeight="1">
      <c r="A82" s="656"/>
      <c r="B82" s="24" t="s">
        <v>32</v>
      </c>
      <c r="C82" s="25" t="s">
        <v>515</v>
      </c>
      <c r="D82" s="30" t="s">
        <v>119</v>
      </c>
      <c r="E82" s="27" t="s">
        <v>516</v>
      </c>
      <c r="F82" s="28"/>
      <c r="G82" s="24"/>
      <c r="H82" s="31">
        <v>44337</v>
      </c>
      <c r="I82" s="31">
        <v>44342</v>
      </c>
      <c r="J82" s="71" t="s">
        <v>513</v>
      </c>
      <c r="K82" s="27" t="s">
        <v>502</v>
      </c>
      <c r="L82" s="64" t="s">
        <v>503</v>
      </c>
      <c r="M82" s="64"/>
      <c r="N82" s="27"/>
      <c r="O82" s="65"/>
      <c r="P82" s="83"/>
      <c r="Q82" s="108">
        <v>44342</v>
      </c>
      <c r="R82" s="126" t="s">
        <v>514</v>
      </c>
      <c r="S82" s="108">
        <v>44341</v>
      </c>
      <c r="T82" s="127" t="s">
        <v>509</v>
      </c>
      <c r="U82" s="110">
        <v>44343</v>
      </c>
      <c r="V82" s="117"/>
      <c r="W82" s="112">
        <v>44343</v>
      </c>
      <c r="X82" s="117"/>
      <c r="Y82" s="117"/>
      <c r="Z82" s="117"/>
      <c r="AA82" s="117">
        <v>44348</v>
      </c>
      <c r="AB82" s="117">
        <v>44349</v>
      </c>
      <c r="AC82" s="117">
        <v>44351</v>
      </c>
      <c r="AD82" s="117"/>
      <c r="AE82" s="117"/>
      <c r="AF82" s="134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232" s="2" customFormat="1" ht="66" customHeight="1">
      <c r="A83" s="656"/>
      <c r="B83" s="51" t="s">
        <v>41</v>
      </c>
      <c r="C83" s="51" t="s">
        <v>517</v>
      </c>
      <c r="D83" s="51" t="s">
        <v>553</v>
      </c>
      <c r="E83" s="27" t="s">
        <v>305</v>
      </c>
      <c r="F83" s="28"/>
      <c r="G83" s="24"/>
      <c r="H83" s="31">
        <v>44338</v>
      </c>
      <c r="I83" s="31">
        <v>44343</v>
      </c>
      <c r="J83" s="70" t="s">
        <v>518</v>
      </c>
      <c r="K83" s="27" t="s">
        <v>509</v>
      </c>
      <c r="L83" s="64" t="s">
        <v>503</v>
      </c>
      <c r="M83" s="64"/>
      <c r="N83" s="27"/>
      <c r="O83" s="65"/>
      <c r="P83" s="83"/>
      <c r="Q83" s="108">
        <v>44343</v>
      </c>
      <c r="R83" s="126" t="s">
        <v>519</v>
      </c>
      <c r="S83" s="108">
        <v>44343</v>
      </c>
      <c r="T83" s="126" t="s">
        <v>519</v>
      </c>
      <c r="U83" s="110">
        <v>44344</v>
      </c>
      <c r="V83" s="111"/>
      <c r="W83" s="112">
        <v>44344</v>
      </c>
      <c r="X83" s="110">
        <v>44350</v>
      </c>
      <c r="Y83" s="110">
        <v>44352</v>
      </c>
      <c r="Z83" s="110">
        <v>44349</v>
      </c>
      <c r="AA83" s="117"/>
      <c r="AB83" s="117"/>
      <c r="AC83" s="117"/>
      <c r="AD83" s="117"/>
      <c r="AE83" s="110">
        <v>44351</v>
      </c>
      <c r="AF83" s="134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232" s="2" customFormat="1" ht="63" customHeight="1">
      <c r="A84" s="656"/>
      <c r="B84" s="39" t="s">
        <v>111</v>
      </c>
      <c r="C84" s="25" t="s">
        <v>538</v>
      </c>
      <c r="D84" s="30" t="s">
        <v>91</v>
      </c>
      <c r="E84" s="27" t="s">
        <v>521</v>
      </c>
      <c r="F84" s="28"/>
      <c r="G84" s="24"/>
      <c r="H84" s="31">
        <v>44340</v>
      </c>
      <c r="I84" s="31">
        <v>44345</v>
      </c>
      <c r="J84" s="70" t="s">
        <v>522</v>
      </c>
      <c r="K84" s="27" t="s">
        <v>523</v>
      </c>
      <c r="L84" s="64" t="s">
        <v>503</v>
      </c>
      <c r="M84" s="64"/>
      <c r="N84" s="27"/>
      <c r="O84" s="65"/>
      <c r="P84" s="83"/>
      <c r="Q84" s="108">
        <v>44344</v>
      </c>
      <c r="R84" s="127" t="s">
        <v>524</v>
      </c>
      <c r="S84" s="108">
        <v>44344</v>
      </c>
      <c r="T84" s="126" t="s">
        <v>509</v>
      </c>
      <c r="U84" s="110">
        <v>44345</v>
      </c>
      <c r="V84" s="111"/>
      <c r="W84" s="112">
        <v>44345</v>
      </c>
      <c r="X84" s="110">
        <v>44349</v>
      </c>
      <c r="Y84" s="110">
        <v>44350</v>
      </c>
      <c r="Z84" s="110">
        <v>44351</v>
      </c>
      <c r="AA84" s="117">
        <v>44352</v>
      </c>
      <c r="AB84" s="117">
        <v>44353</v>
      </c>
      <c r="AC84" s="117"/>
      <c r="AD84" s="117"/>
      <c r="AE84" s="134"/>
      <c r="AF84" s="134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232" s="2" customFormat="1" ht="63" customHeight="1">
      <c r="A85" s="657"/>
      <c r="B85" s="40" t="s">
        <v>53</v>
      </c>
      <c r="C85" s="52" t="s">
        <v>525</v>
      </c>
      <c r="D85" s="53" t="s">
        <v>31</v>
      </c>
      <c r="E85" s="41" t="s">
        <v>526</v>
      </c>
      <c r="F85" s="42"/>
      <c r="G85" s="43"/>
      <c r="H85" s="44">
        <v>44340</v>
      </c>
      <c r="I85" s="44">
        <v>44345</v>
      </c>
      <c r="J85" s="73" t="s">
        <v>522</v>
      </c>
      <c r="K85" s="41" t="s">
        <v>505</v>
      </c>
      <c r="L85" s="74" t="s">
        <v>503</v>
      </c>
      <c r="M85" s="74"/>
      <c r="N85" s="41"/>
      <c r="O85" s="75"/>
      <c r="P85" s="82"/>
      <c r="Q85" s="118">
        <v>44345</v>
      </c>
      <c r="R85" s="125" t="s">
        <v>527</v>
      </c>
      <c r="S85" s="118">
        <v>44344</v>
      </c>
      <c r="T85" s="125" t="s">
        <v>509</v>
      </c>
      <c r="U85" s="121">
        <v>44345</v>
      </c>
      <c r="V85" s="122"/>
      <c r="W85" s="123">
        <v>44346</v>
      </c>
      <c r="X85" s="121">
        <v>44352</v>
      </c>
      <c r="Y85" s="121">
        <v>44352</v>
      </c>
      <c r="Z85" s="121">
        <v>44351</v>
      </c>
      <c r="AA85" s="121">
        <v>44349</v>
      </c>
      <c r="AB85" s="121">
        <v>44350</v>
      </c>
      <c r="AC85" s="122"/>
      <c r="AD85" s="121"/>
      <c r="AE85" s="135"/>
      <c r="AF85" s="1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232" s="2" customFormat="1" ht="63" customHeight="1">
      <c r="A86" s="4"/>
      <c r="B86" s="137" t="s">
        <v>554</v>
      </c>
      <c r="C86" s="138"/>
      <c r="D86" s="138"/>
      <c r="E86" s="138"/>
      <c r="F86" s="138"/>
      <c r="G86" s="138"/>
      <c r="H86" s="139"/>
      <c r="I86" s="138"/>
      <c r="J86" s="139"/>
      <c r="K86" s="138"/>
      <c r="L86" s="139"/>
      <c r="M86" s="139"/>
      <c r="N86" s="138"/>
      <c r="O86" s="181"/>
      <c r="P86" s="181"/>
      <c r="Q86" s="138"/>
      <c r="R86" s="171"/>
      <c r="S86" s="138"/>
      <c r="T86" s="138"/>
      <c r="U86" s="139"/>
      <c r="V86" s="181"/>
      <c r="W86" s="204"/>
      <c r="X86" s="138"/>
      <c r="Y86" s="139"/>
      <c r="Z86" s="139"/>
      <c r="AA86" s="139"/>
      <c r="AB86" s="154"/>
      <c r="AC86" s="154"/>
      <c r="AD86" s="154"/>
      <c r="AE86" s="154"/>
      <c r="AF86" s="15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232" s="2" customFormat="1" ht="63" customHeight="1">
      <c r="A87" s="4"/>
      <c r="B87" s="137"/>
      <c r="C87" s="138"/>
      <c r="D87" s="138"/>
      <c r="E87" s="138"/>
      <c r="F87" s="138"/>
      <c r="G87" s="138"/>
      <c r="H87" s="139"/>
      <c r="I87" s="138"/>
      <c r="J87" s="139"/>
      <c r="K87" s="138"/>
      <c r="L87" s="139"/>
      <c r="M87" s="139"/>
      <c r="N87" s="138"/>
      <c r="O87" s="181"/>
      <c r="P87" s="181"/>
      <c r="Q87" s="138"/>
      <c r="R87" s="138"/>
      <c r="S87" s="138"/>
      <c r="T87" s="138"/>
      <c r="U87" s="139"/>
      <c r="V87" s="181"/>
      <c r="W87" s="204"/>
      <c r="X87" s="138"/>
      <c r="Y87" s="139"/>
      <c r="Z87" s="139"/>
      <c r="AA87" s="139"/>
      <c r="AB87" s="154"/>
      <c r="AC87" s="154"/>
      <c r="AD87" s="154"/>
      <c r="AE87" s="154"/>
      <c r="AF87" s="154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232" s="2" customFormat="1" ht="63" customHeight="1">
      <c r="A88" s="1"/>
      <c r="B88" s="140" t="s">
        <v>555</v>
      </c>
      <c r="C88" s="141"/>
      <c r="D88" s="141"/>
      <c r="E88" s="141"/>
      <c r="F88" s="142"/>
      <c r="G88" s="142"/>
      <c r="H88" s="143"/>
      <c r="I88" s="142"/>
      <c r="J88" s="143"/>
      <c r="K88" s="142"/>
      <c r="L88" s="143"/>
      <c r="M88" s="143"/>
      <c r="N88" s="142"/>
      <c r="O88" s="182"/>
      <c r="P88" s="183"/>
      <c r="Q88" s="142"/>
      <c r="R88" s="142"/>
      <c r="S88" s="142"/>
      <c r="T88" s="142"/>
      <c r="U88" s="143"/>
      <c r="V88" s="183"/>
      <c r="W88" s="205"/>
      <c r="X88" s="142"/>
      <c r="Y88" s="143"/>
      <c r="Z88" s="143"/>
      <c r="AA88" s="143"/>
      <c r="AB88" s="143"/>
      <c r="AC88" s="143"/>
      <c r="AD88" s="143"/>
      <c r="AE88" s="143"/>
      <c r="AF88" s="143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232" s="2" customFormat="1" ht="63" customHeight="1">
      <c r="A89" s="1"/>
      <c r="B89" s="144"/>
      <c r="C89" s="145"/>
      <c r="D89" s="146"/>
      <c r="E89" s="147" t="s">
        <v>556</v>
      </c>
      <c r="F89" s="148"/>
      <c r="G89" s="149" t="s">
        <v>557</v>
      </c>
      <c r="H89" s="150"/>
      <c r="I89" s="149" t="s">
        <v>557</v>
      </c>
      <c r="J89" s="184"/>
      <c r="K89" s="149"/>
      <c r="L89" s="184" t="s">
        <v>558</v>
      </c>
      <c r="M89" s="184"/>
      <c r="N89" s="149"/>
      <c r="O89" s="185"/>
      <c r="P89" s="149"/>
      <c r="Q89" s="164"/>
      <c r="R89" s="206"/>
      <c r="S89" s="206"/>
      <c r="T89" s="148"/>
      <c r="U89" s="150"/>
      <c r="V89" s="149"/>
      <c r="W89" s="207" t="s">
        <v>559</v>
      </c>
      <c r="X89" s="206"/>
      <c r="Y89" s="217"/>
      <c r="Z89" s="217"/>
      <c r="AA89" s="217"/>
      <c r="AB89" s="149" t="s">
        <v>560</v>
      </c>
      <c r="AC89" s="217"/>
      <c r="AD89" s="217"/>
      <c r="AE89" s="217"/>
      <c r="AF89" s="21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232" s="2" customFormat="1" ht="63" customHeight="1">
      <c r="A90" s="4"/>
      <c r="B90" s="151"/>
      <c r="C90" s="4"/>
      <c r="D90" s="152"/>
      <c r="E90" s="4" t="s">
        <v>561</v>
      </c>
      <c r="F90" s="4"/>
      <c r="G90" s="153" t="s">
        <v>562</v>
      </c>
      <c r="H90" s="154"/>
      <c r="I90" s="153" t="s">
        <v>563</v>
      </c>
      <c r="J90" s="89"/>
      <c r="K90" s="186" t="s">
        <v>564</v>
      </c>
      <c r="L90" s="4"/>
      <c r="M90" s="154"/>
      <c r="N90" s="152" t="s">
        <v>565</v>
      </c>
      <c r="O90" s="187"/>
      <c r="P90" s="187"/>
      <c r="R90" s="153"/>
      <c r="S90" s="186"/>
      <c r="T90" s="4"/>
      <c r="U90" s="154"/>
      <c r="V90" s="187"/>
      <c r="W90" s="208" t="s">
        <v>566</v>
      </c>
      <c r="X90" s="4" t="s">
        <v>567</v>
      </c>
      <c r="Y90" s="154"/>
      <c r="Z90" s="154" t="s">
        <v>568</v>
      </c>
      <c r="AA90" s="154" t="s">
        <v>568</v>
      </c>
      <c r="AB90" s="154" t="s">
        <v>507</v>
      </c>
      <c r="AC90" s="154"/>
      <c r="AD90" s="154" t="s">
        <v>569</v>
      </c>
      <c r="AE90" s="154" t="s">
        <v>570</v>
      </c>
      <c r="AF90" s="154" t="s">
        <v>570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232" s="2" customFormat="1" ht="63" customHeight="1">
      <c r="A91" s="4"/>
      <c r="B91" s="155" t="s">
        <v>571</v>
      </c>
      <c r="C91" s="4"/>
      <c r="D91" s="152" t="s">
        <v>572</v>
      </c>
      <c r="E91" s="4" t="s">
        <v>573</v>
      </c>
      <c r="F91" s="4"/>
      <c r="G91" s="153" t="s">
        <v>574</v>
      </c>
      <c r="H91" s="154"/>
      <c r="I91" s="4" t="s">
        <v>575</v>
      </c>
      <c r="J91" s="89"/>
      <c r="K91" s="171" t="s">
        <v>576</v>
      </c>
      <c r="L91" s="188"/>
      <c r="M91" s="89"/>
      <c r="N91" s="152" t="s">
        <v>576</v>
      </c>
      <c r="O91" s="187"/>
      <c r="P91" s="187"/>
      <c r="Q91" s="4"/>
      <c r="R91" s="153"/>
      <c r="S91" s="209"/>
      <c r="T91" s="4"/>
      <c r="U91" s="154"/>
      <c r="V91" s="187"/>
      <c r="W91" s="208" t="s">
        <v>577</v>
      </c>
      <c r="X91" s="4" t="s">
        <v>578</v>
      </c>
      <c r="Y91" s="154"/>
      <c r="Z91" s="154" t="s">
        <v>579</v>
      </c>
      <c r="AA91" s="154" t="s">
        <v>579</v>
      </c>
      <c r="AB91" s="154" t="s">
        <v>526</v>
      </c>
      <c r="AC91" s="154"/>
      <c r="AD91" s="154"/>
      <c r="AE91" s="154"/>
      <c r="AF91" s="154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232" s="2" customFormat="1" ht="63" customHeight="1">
      <c r="A92" s="4"/>
      <c r="B92" s="155" t="s">
        <v>580</v>
      </c>
      <c r="C92" s="4"/>
      <c r="D92" s="152" t="s">
        <v>581</v>
      </c>
      <c r="E92" s="4" t="s">
        <v>582</v>
      </c>
      <c r="F92" s="4"/>
      <c r="G92" s="153" t="s">
        <v>583</v>
      </c>
      <c r="H92" s="154"/>
      <c r="I92" s="153" t="s">
        <v>583</v>
      </c>
      <c r="J92" s="89"/>
      <c r="K92" s="171" t="s">
        <v>584</v>
      </c>
      <c r="L92" s="188"/>
      <c r="M92" s="154"/>
      <c r="N92" s="189" t="s">
        <v>584</v>
      </c>
      <c r="O92" s="187"/>
      <c r="P92" s="187"/>
      <c r="Q92" s="171"/>
      <c r="R92" s="4"/>
      <c r="S92" s="152"/>
      <c r="T92" s="4"/>
      <c r="U92" s="154"/>
      <c r="V92" s="187"/>
      <c r="W92" s="208" t="s">
        <v>521</v>
      </c>
      <c r="X92" s="4" t="s">
        <v>585</v>
      </c>
      <c r="Y92" s="154"/>
      <c r="Z92" s="154" t="s">
        <v>586</v>
      </c>
      <c r="AA92" s="154" t="s">
        <v>586</v>
      </c>
      <c r="AB92" s="154" t="s">
        <v>305</v>
      </c>
      <c r="AC92" s="154"/>
      <c r="AD92" s="154" t="s">
        <v>569</v>
      </c>
      <c r="AE92" s="154" t="s">
        <v>570</v>
      </c>
      <c r="AF92" s="154" t="s">
        <v>570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232" s="3" customFormat="1" ht="63" customHeight="1">
      <c r="A93" s="4"/>
      <c r="B93" s="155"/>
      <c r="C93" s="4"/>
      <c r="D93" s="152"/>
      <c r="E93" s="4" t="s">
        <v>507</v>
      </c>
      <c r="F93" s="4"/>
      <c r="G93" s="153" t="s">
        <v>563</v>
      </c>
      <c r="H93" s="154"/>
      <c r="I93" s="153" t="s">
        <v>587</v>
      </c>
      <c r="J93" s="89"/>
      <c r="K93" s="171" t="s">
        <v>588</v>
      </c>
      <c r="L93" s="188"/>
      <c r="M93" s="154"/>
      <c r="N93" s="189" t="s">
        <v>564</v>
      </c>
      <c r="O93" s="187"/>
      <c r="P93" s="187"/>
      <c r="Q93" s="4"/>
      <c r="R93" s="4"/>
      <c r="S93" s="152"/>
      <c r="T93" s="4"/>
      <c r="U93" s="154"/>
      <c r="V93" s="187"/>
      <c r="W93" s="208" t="s">
        <v>589</v>
      </c>
      <c r="X93" s="4" t="s">
        <v>590</v>
      </c>
      <c r="Y93" s="154"/>
      <c r="Z93" s="154" t="s">
        <v>586</v>
      </c>
      <c r="AA93" s="154" t="s">
        <v>591</v>
      </c>
      <c r="AB93" s="154"/>
      <c r="AC93" s="154"/>
      <c r="AD93" s="154"/>
      <c r="AE93" s="154"/>
      <c r="AF93" s="154"/>
      <c r="AG93" s="1"/>
      <c r="AH93" s="1"/>
      <c r="AI93" s="1"/>
      <c r="AJ93" s="1"/>
      <c r="AK93" s="1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</row>
    <row r="94" spans="1:232" s="2" customFormat="1" ht="66" hidden="1" customHeight="1">
      <c r="A94" s="4"/>
      <c r="B94" s="156"/>
      <c r="C94" s="157"/>
      <c r="D94" s="158"/>
      <c r="E94" s="4" t="s">
        <v>507</v>
      </c>
      <c r="F94" s="4"/>
      <c r="G94" s="153" t="s">
        <v>563</v>
      </c>
      <c r="H94" s="154"/>
      <c r="I94" s="153" t="s">
        <v>587</v>
      </c>
      <c r="J94" s="89"/>
      <c r="K94" s="171" t="s">
        <v>588</v>
      </c>
      <c r="L94" s="154"/>
      <c r="M94" s="154"/>
      <c r="N94" s="189"/>
      <c r="O94" s="187"/>
      <c r="P94" s="187"/>
      <c r="Q94" s="4"/>
      <c r="R94" s="4"/>
      <c r="S94" s="189"/>
      <c r="T94" s="4"/>
      <c r="U94" s="154"/>
      <c r="V94" s="187"/>
      <c r="W94" s="208"/>
      <c r="X94" s="4"/>
      <c r="Y94" s="154"/>
      <c r="Z94" s="154"/>
      <c r="AA94" s="154"/>
      <c r="AB94" s="154"/>
      <c r="AC94" s="154"/>
      <c r="AD94" s="154"/>
      <c r="AE94" s="154"/>
      <c r="AF94" s="154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232" s="4" customFormat="1" ht="47.25" customHeight="1">
      <c r="B95" s="159" t="s">
        <v>592</v>
      </c>
      <c r="C95" s="160"/>
      <c r="D95" s="160"/>
      <c r="E95" s="161"/>
      <c r="F95" s="161"/>
      <c r="G95" s="161"/>
      <c r="H95" s="162"/>
      <c r="I95" s="161"/>
      <c r="J95" s="162"/>
      <c r="K95" s="161"/>
      <c r="L95" s="162"/>
      <c r="M95" s="162"/>
      <c r="N95" s="161"/>
      <c r="O95" s="161"/>
      <c r="P95" s="161"/>
      <c r="Q95" s="161"/>
      <c r="R95" s="161"/>
      <c r="S95" s="161"/>
      <c r="T95" s="161"/>
      <c r="U95" s="162"/>
      <c r="V95" s="210"/>
      <c r="W95" s="211"/>
      <c r="X95" s="161"/>
      <c r="Y95" s="162"/>
      <c r="Z95" s="162"/>
      <c r="AA95" s="162"/>
      <c r="AB95" s="162"/>
      <c r="AC95" s="162"/>
      <c r="AD95" s="162"/>
      <c r="AE95" s="162"/>
      <c r="AF95" s="162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</row>
    <row r="96" spans="1:232" s="4" customFormat="1" ht="46.5" customHeight="1">
      <c r="B96" s="633" t="s">
        <v>593</v>
      </c>
      <c r="C96" s="634"/>
      <c r="D96" s="634"/>
      <c r="E96" s="635"/>
      <c r="F96" s="163" t="s">
        <v>594</v>
      </c>
      <c r="G96" s="164" t="s">
        <v>595</v>
      </c>
      <c r="H96" s="165" t="s">
        <v>596</v>
      </c>
      <c r="I96" s="164"/>
      <c r="J96" s="190"/>
      <c r="K96" s="164"/>
      <c r="L96" s="190"/>
      <c r="M96" s="190"/>
      <c r="N96" s="164"/>
      <c r="O96" s="191" t="s">
        <v>597</v>
      </c>
      <c r="P96" s="160"/>
      <c r="Q96" s="160" t="s">
        <v>598</v>
      </c>
      <c r="R96" s="164"/>
      <c r="S96" s="164"/>
      <c r="T96" s="164"/>
      <c r="U96" s="190"/>
      <c r="V96" s="149"/>
      <c r="W96" s="212"/>
      <c r="X96" s="164"/>
      <c r="Y96" s="190"/>
      <c r="Z96" s="190"/>
      <c r="AA96" s="190"/>
      <c r="AB96" s="190"/>
      <c r="AC96" s="190"/>
      <c r="AD96" s="190"/>
      <c r="AE96" s="190"/>
      <c r="AF96" s="190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</row>
    <row r="97" spans="1:232" s="1" customFormat="1" ht="62.25" customHeight="1">
      <c r="A97" s="4"/>
      <c r="B97" s="155"/>
      <c r="C97" s="4"/>
      <c r="D97" s="157"/>
      <c r="E97" s="157"/>
      <c r="F97" s="4"/>
      <c r="G97" s="166"/>
      <c r="H97" s="154"/>
      <c r="I97" s="166"/>
      <c r="J97" s="192"/>
      <c r="K97" s="166"/>
      <c r="L97" s="154"/>
      <c r="M97" s="154"/>
      <c r="N97" s="189"/>
      <c r="O97" s="4"/>
      <c r="P97" s="193"/>
      <c r="Q97" s="4"/>
      <c r="R97" s="4"/>
      <c r="S97" s="189"/>
      <c r="T97" s="193"/>
      <c r="U97" s="154"/>
      <c r="V97" s="213"/>
      <c r="W97" s="208"/>
      <c r="X97" s="4"/>
      <c r="Y97" s="154"/>
      <c r="Z97" s="154"/>
      <c r="AA97" s="154"/>
      <c r="AB97" s="154"/>
      <c r="AC97" s="154"/>
      <c r="AD97" s="154"/>
      <c r="AE97" s="154"/>
      <c r="AF97" s="15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</row>
    <row r="98" spans="1:232" s="1" customFormat="1" ht="62.25" customHeight="1">
      <c r="A98" s="4"/>
      <c r="B98" s="167" t="s">
        <v>599</v>
      </c>
      <c r="C98" s="161"/>
      <c r="D98" s="161"/>
      <c r="E98" s="161"/>
      <c r="F98" s="161"/>
      <c r="G98" s="161"/>
      <c r="H98" s="162"/>
      <c r="I98" s="161"/>
      <c r="J98" s="162"/>
      <c r="K98" s="161"/>
      <c r="L98" s="162"/>
      <c r="M98" s="162"/>
      <c r="N98" s="161"/>
      <c r="O98" s="161"/>
      <c r="P98" s="161"/>
      <c r="Q98" s="161"/>
      <c r="R98" s="161"/>
      <c r="S98" s="161"/>
      <c r="T98" s="161"/>
      <c r="U98" s="162"/>
      <c r="V98" s="210"/>
      <c r="W98" s="211"/>
      <c r="X98" s="161"/>
      <c r="Y98" s="162"/>
      <c r="Z98" s="162"/>
      <c r="AA98" s="162"/>
      <c r="AB98" s="162"/>
      <c r="AC98" s="162"/>
      <c r="AD98" s="162"/>
      <c r="AE98" s="162"/>
      <c r="AF98" s="162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</row>
    <row r="99" spans="1:232" s="4" customFormat="1" ht="50.25" customHeight="1">
      <c r="B99" s="159" t="s">
        <v>600</v>
      </c>
      <c r="C99" s="160"/>
      <c r="D99" s="160"/>
      <c r="E99" s="159" t="s">
        <v>601</v>
      </c>
      <c r="F99" s="160"/>
      <c r="G99" s="160" t="s">
        <v>598</v>
      </c>
      <c r="H99" s="168"/>
      <c r="I99" s="160"/>
      <c r="J99" s="168"/>
      <c r="K99" s="160"/>
      <c r="L99" s="168"/>
      <c r="M99" s="191" t="s">
        <v>602</v>
      </c>
      <c r="N99" s="160"/>
      <c r="O99" s="160" t="s">
        <v>603</v>
      </c>
      <c r="P99" s="168"/>
      <c r="Q99" s="160" t="s">
        <v>598</v>
      </c>
      <c r="R99" s="168"/>
      <c r="S99" s="160"/>
      <c r="T99" s="160"/>
      <c r="U99" s="636" t="s">
        <v>604</v>
      </c>
      <c r="V99" s="636"/>
      <c r="W99" s="637"/>
      <c r="X99" s="160" t="s">
        <v>605</v>
      </c>
      <c r="Y99" s="168"/>
      <c r="Z99" s="190"/>
      <c r="AA99" s="190"/>
      <c r="AB99" s="190"/>
      <c r="AC99" s="190"/>
      <c r="AD99" s="190"/>
      <c r="AE99" s="190"/>
      <c r="AF99" s="190"/>
    </row>
    <row r="100" spans="1:232" s="4" customFormat="1" ht="50.25" customHeight="1">
      <c r="B100" s="155"/>
      <c r="E100" s="169"/>
      <c r="H100" s="154"/>
      <c r="J100" s="154"/>
      <c r="L100" s="154"/>
      <c r="M100" s="154"/>
      <c r="N100" s="189"/>
      <c r="O100" s="187"/>
      <c r="P100" s="187"/>
      <c r="S100" s="189"/>
      <c r="U100" s="638"/>
      <c r="V100" s="638"/>
      <c r="W100" s="639"/>
      <c r="Y100" s="154"/>
      <c r="Z100" s="154"/>
      <c r="AA100" s="154"/>
      <c r="AB100" s="154"/>
      <c r="AC100" s="154"/>
      <c r="AD100" s="154"/>
      <c r="AE100" s="154"/>
      <c r="AF100" s="154"/>
    </row>
    <row r="101" spans="1:232" s="4" customFormat="1" ht="50.25" customHeight="1">
      <c r="B101" s="155"/>
      <c r="E101" s="170"/>
      <c r="F101" s="171"/>
      <c r="H101" s="89"/>
      <c r="J101" s="89"/>
      <c r="L101" s="194"/>
      <c r="M101" s="194"/>
      <c r="N101" s="189"/>
      <c r="O101" s="195"/>
      <c r="P101" s="187"/>
      <c r="Q101" s="153"/>
      <c r="R101" s="171"/>
      <c r="S101" s="189"/>
      <c r="U101" s="154"/>
      <c r="V101" s="187"/>
      <c r="W101" s="208"/>
      <c r="Y101" s="154"/>
      <c r="Z101" s="154"/>
      <c r="AA101" s="154"/>
      <c r="AB101" s="154"/>
      <c r="AC101" s="154"/>
      <c r="AD101" s="154"/>
      <c r="AE101" s="154"/>
      <c r="AF101" s="154"/>
    </row>
    <row r="102" spans="1:232" s="4" customFormat="1" ht="50.25" customHeight="1">
      <c r="B102" s="156"/>
      <c r="C102" s="157"/>
      <c r="D102" s="157"/>
      <c r="E102" s="172"/>
      <c r="F102" s="157"/>
      <c r="G102" s="157"/>
      <c r="H102" s="173"/>
      <c r="I102" s="157"/>
      <c r="J102" s="173"/>
      <c r="K102" s="157"/>
      <c r="L102" s="173"/>
      <c r="M102" s="173"/>
      <c r="N102" s="196"/>
      <c r="O102" s="197"/>
      <c r="P102" s="197"/>
      <c r="Q102" s="157"/>
      <c r="R102" s="157"/>
      <c r="S102" s="196"/>
      <c r="T102" s="157"/>
      <c r="U102" s="640"/>
      <c r="V102" s="640"/>
      <c r="W102" s="641"/>
      <c r="X102" s="157"/>
      <c r="Y102" s="173"/>
      <c r="Z102" s="173"/>
      <c r="AA102" s="173"/>
      <c r="AB102" s="173"/>
      <c r="AC102" s="173"/>
      <c r="AD102" s="173"/>
      <c r="AE102" s="173"/>
      <c r="AF102" s="173"/>
    </row>
    <row r="103" spans="1:232" s="4" customFormat="1" ht="50.25" customHeight="1">
      <c r="A103" s="1"/>
      <c r="B103" s="174"/>
      <c r="C103" s="1"/>
      <c r="D103" s="1"/>
      <c r="E103" s="1"/>
      <c r="F103" s="1"/>
      <c r="G103" s="1"/>
      <c r="H103" s="87"/>
      <c r="I103" s="1"/>
      <c r="J103" s="87"/>
      <c r="K103" s="1"/>
      <c r="L103" s="87"/>
      <c r="M103" s="87"/>
      <c r="N103" s="1"/>
      <c r="O103" s="198"/>
      <c r="P103" s="187"/>
      <c r="Q103" s="1"/>
      <c r="R103" s="1"/>
      <c r="S103" s="1"/>
      <c r="T103" s="1"/>
      <c r="U103" s="87"/>
      <c r="V103" s="187"/>
      <c r="W103" s="214"/>
      <c r="X103" s="1"/>
      <c r="Y103" s="87"/>
      <c r="Z103" s="87"/>
      <c r="AA103" s="87"/>
      <c r="AB103" s="87"/>
      <c r="AC103" s="87"/>
      <c r="AD103" s="87"/>
      <c r="AE103" s="87"/>
      <c r="AF103" s="87"/>
    </row>
    <row r="104" spans="1:232" s="4" customFormat="1" ht="50.25" customHeight="1">
      <c r="B104" s="175" t="s">
        <v>606</v>
      </c>
      <c r="C104" s="175" t="s">
        <v>607</v>
      </c>
      <c r="D104" s="175" t="s">
        <v>608</v>
      </c>
      <c r="E104" s="642" t="s">
        <v>609</v>
      </c>
      <c r="F104" s="643"/>
      <c r="G104" s="643"/>
      <c r="H104" s="643"/>
      <c r="I104" s="644"/>
      <c r="J104" s="199"/>
      <c r="K104" s="154"/>
      <c r="L104" s="200"/>
      <c r="M104" s="200"/>
      <c r="N104" s="200"/>
      <c r="O104" s="200"/>
      <c r="P104" s="154"/>
      <c r="Q104" s="154"/>
      <c r="R104" s="154"/>
      <c r="S104" s="154"/>
      <c r="W104" s="215"/>
    </row>
    <row r="105" spans="1:232" s="4" customFormat="1" ht="50.25" customHeight="1">
      <c r="B105" s="176" t="s">
        <v>52</v>
      </c>
      <c r="C105" s="176" t="s">
        <v>520</v>
      </c>
      <c r="D105" s="176" t="s">
        <v>610</v>
      </c>
      <c r="E105" s="645" t="s">
        <v>611</v>
      </c>
      <c r="F105" s="646"/>
      <c r="G105" s="646"/>
      <c r="H105" s="646"/>
      <c r="I105" s="647"/>
      <c r="J105" s="201"/>
      <c r="K105" s="154"/>
      <c r="L105" s="202"/>
      <c r="M105" s="202"/>
      <c r="N105" s="202"/>
      <c r="O105" s="202"/>
      <c r="P105" s="154"/>
      <c r="Q105" s="154"/>
      <c r="R105" s="154"/>
      <c r="S105" s="154"/>
      <c r="W105" s="215"/>
    </row>
    <row r="106" spans="1:232" s="4" customFormat="1" ht="43.5" customHeight="1">
      <c r="B106" s="176" t="s">
        <v>41</v>
      </c>
      <c r="C106" s="176" t="s">
        <v>517</v>
      </c>
      <c r="D106" s="176" t="s">
        <v>612</v>
      </c>
      <c r="E106" s="648" t="s">
        <v>613</v>
      </c>
      <c r="F106" s="649"/>
      <c r="G106" s="649"/>
      <c r="H106" s="649"/>
      <c r="I106" s="650"/>
      <c r="J106" s="201"/>
      <c r="K106" s="154"/>
      <c r="L106" s="202"/>
      <c r="M106" s="202"/>
      <c r="N106" s="202"/>
      <c r="O106" s="202"/>
      <c r="P106" s="154"/>
      <c r="Q106" s="154"/>
      <c r="R106" s="154"/>
      <c r="S106" s="154"/>
      <c r="W106" s="215"/>
    </row>
    <row r="107" spans="1:232" s="4" customFormat="1" ht="50.25" customHeight="1">
      <c r="B107" s="176" t="s">
        <v>63</v>
      </c>
      <c r="C107" s="177" t="s">
        <v>530</v>
      </c>
      <c r="D107" s="177" t="s">
        <v>614</v>
      </c>
      <c r="E107" s="645" t="s">
        <v>615</v>
      </c>
      <c r="F107" s="646"/>
      <c r="G107" s="646"/>
      <c r="H107" s="646"/>
      <c r="I107" s="647"/>
      <c r="J107" s="201"/>
      <c r="K107" s="154"/>
      <c r="L107" s="202"/>
      <c r="M107" s="202"/>
      <c r="N107" s="202"/>
      <c r="O107" s="202"/>
      <c r="P107" s="154"/>
      <c r="Q107" s="154"/>
      <c r="R107" s="154"/>
      <c r="S107" s="154"/>
      <c r="W107" s="215"/>
    </row>
    <row r="108" spans="1:232" s="4" customFormat="1" ht="50.25" customHeight="1">
      <c r="B108" s="177" t="s">
        <v>53</v>
      </c>
      <c r="C108" s="177" t="s">
        <v>525</v>
      </c>
      <c r="D108" s="177" t="s">
        <v>616</v>
      </c>
      <c r="E108" s="648" t="s">
        <v>617</v>
      </c>
      <c r="F108" s="649"/>
      <c r="G108" s="649"/>
      <c r="H108" s="649"/>
      <c r="I108" s="650"/>
      <c r="J108" s="201"/>
      <c r="K108" s="154"/>
      <c r="L108" s="202"/>
      <c r="M108" s="202"/>
      <c r="N108" s="202"/>
      <c r="O108" s="202"/>
      <c r="P108" s="154"/>
      <c r="Q108" s="154"/>
      <c r="R108" s="154"/>
      <c r="S108" s="154"/>
      <c r="W108" s="215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</row>
    <row r="109" spans="1:232" s="4" customFormat="1" ht="50.25" customHeight="1">
      <c r="B109" s="177" t="s">
        <v>618</v>
      </c>
      <c r="C109" s="177" t="s">
        <v>540</v>
      </c>
      <c r="D109" s="177" t="s">
        <v>619</v>
      </c>
      <c r="E109" s="648" t="s">
        <v>613</v>
      </c>
      <c r="F109" s="649"/>
      <c r="G109" s="649"/>
      <c r="H109" s="649"/>
      <c r="I109" s="650"/>
      <c r="J109" s="201"/>
      <c r="K109" s="154"/>
      <c r="L109" s="202"/>
      <c r="M109" s="202"/>
      <c r="N109" s="202"/>
      <c r="O109" s="202"/>
      <c r="P109" s="154"/>
      <c r="Q109" s="154"/>
      <c r="R109" s="154"/>
      <c r="S109" s="154"/>
      <c r="W109" s="215"/>
    </row>
    <row r="110" spans="1:232" s="1" customFormat="1" ht="46.5">
      <c r="A110" s="4"/>
      <c r="B110" s="177" t="s">
        <v>126</v>
      </c>
      <c r="C110" s="177" t="s">
        <v>541</v>
      </c>
      <c r="D110" s="177" t="s">
        <v>620</v>
      </c>
      <c r="E110" s="645" t="s">
        <v>621</v>
      </c>
      <c r="F110" s="646"/>
      <c r="G110" s="646"/>
      <c r="H110" s="646"/>
      <c r="I110" s="647"/>
      <c r="J110" s="201"/>
      <c r="K110" s="154"/>
      <c r="L110" s="202"/>
      <c r="M110" s="202"/>
      <c r="N110" s="202"/>
      <c r="O110" s="202"/>
      <c r="P110" s="154"/>
      <c r="Q110" s="154"/>
      <c r="R110" s="87"/>
      <c r="S110" s="87"/>
      <c r="W110" s="85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</row>
    <row r="111" spans="1:232" s="4" customFormat="1" ht="50.25" customHeight="1">
      <c r="B111" s="177" t="s">
        <v>622</v>
      </c>
      <c r="C111" s="177" t="s">
        <v>537</v>
      </c>
      <c r="D111" s="177" t="s">
        <v>623</v>
      </c>
      <c r="E111" s="645" t="s">
        <v>621</v>
      </c>
      <c r="F111" s="646"/>
      <c r="G111" s="646"/>
      <c r="H111" s="646"/>
      <c r="I111" s="647"/>
      <c r="J111" s="201"/>
      <c r="K111" s="154"/>
      <c r="L111" s="154"/>
      <c r="M111" s="154"/>
      <c r="N111" s="154"/>
      <c r="O111" s="154"/>
      <c r="P111" s="154"/>
      <c r="Q111" s="154"/>
      <c r="R111" s="87"/>
      <c r="S111" s="87"/>
      <c r="T111" s="1"/>
      <c r="U111" s="1"/>
      <c r="V111" s="1"/>
      <c r="W111" s="85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232" s="4" customFormat="1" ht="50.25" customHeight="1">
      <c r="A112" s="1"/>
      <c r="B112" s="177" t="s">
        <v>71</v>
      </c>
      <c r="C112" s="177" t="s">
        <v>532</v>
      </c>
      <c r="D112" s="177" t="s">
        <v>624</v>
      </c>
      <c r="E112" s="645" t="s">
        <v>625</v>
      </c>
      <c r="F112" s="646"/>
      <c r="G112" s="646"/>
      <c r="H112" s="646"/>
      <c r="I112" s="647"/>
      <c r="J112" s="203"/>
      <c r="K112" s="203"/>
      <c r="L112" s="87"/>
      <c r="M112" s="87"/>
      <c r="N112" s="87"/>
      <c r="O112" s="87"/>
      <c r="P112" s="87"/>
      <c r="Q112" s="87"/>
      <c r="R112" s="87"/>
      <c r="S112" s="87"/>
      <c r="T112" s="1"/>
      <c r="U112" s="1"/>
      <c r="V112" s="1"/>
      <c r="W112" s="85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256" s="4" customFormat="1" ht="50.25" customHeight="1">
      <c r="A113" s="1"/>
      <c r="B113" s="177" t="s">
        <v>626</v>
      </c>
      <c r="C113" s="177" t="s">
        <v>627</v>
      </c>
      <c r="D113" s="177" t="s">
        <v>628</v>
      </c>
      <c r="E113" s="645" t="s">
        <v>621</v>
      </c>
      <c r="F113" s="646"/>
      <c r="G113" s="646"/>
      <c r="H113" s="646"/>
      <c r="I113" s="64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1"/>
      <c r="U113" s="1"/>
      <c r="V113" s="1"/>
      <c r="W113" s="85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256" s="4" customFormat="1" ht="50.25" customHeight="1">
      <c r="A114" s="1"/>
      <c r="B114" s="177" t="s">
        <v>629</v>
      </c>
      <c r="C114" s="177" t="s">
        <v>630</v>
      </c>
      <c r="D114" s="177" t="s">
        <v>631</v>
      </c>
      <c r="E114" s="645" t="s">
        <v>632</v>
      </c>
      <c r="F114" s="646"/>
      <c r="G114" s="646"/>
      <c r="H114" s="646"/>
      <c r="I114" s="64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1"/>
      <c r="U114" s="1"/>
      <c r="V114" s="1"/>
      <c r="W114" s="85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256" s="4" customFormat="1" ht="50.25" customHeight="1">
      <c r="A115" s="1"/>
      <c r="B115" s="177" t="s">
        <v>633</v>
      </c>
      <c r="C115" s="177" t="s">
        <v>634</v>
      </c>
      <c r="D115" s="177" t="s">
        <v>635</v>
      </c>
      <c r="E115" s="645" t="s">
        <v>636</v>
      </c>
      <c r="F115" s="646"/>
      <c r="G115" s="646"/>
      <c r="H115" s="646"/>
      <c r="I115" s="647"/>
      <c r="J115" s="7"/>
      <c r="K115" s="9"/>
      <c r="L115" s="10"/>
      <c r="M115" s="7"/>
      <c r="N115" s="7"/>
      <c r="O115" s="7"/>
      <c r="P115" s="7"/>
      <c r="Q115" s="8"/>
      <c r="R115" s="10"/>
      <c r="S115" s="87"/>
      <c r="T115" s="1"/>
      <c r="U115" s="87"/>
      <c r="V115" s="87"/>
      <c r="W115" s="214"/>
      <c r="X115" s="87"/>
      <c r="Y115" s="87"/>
      <c r="Z115" s="87"/>
      <c r="AA115" s="87"/>
      <c r="AB115" s="87"/>
      <c r="AC115" s="87"/>
      <c r="AD115" s="87"/>
      <c r="AE115" s="87"/>
      <c r="AF115" s="87"/>
    </row>
    <row r="116" spans="1:256" s="4" customFormat="1" ht="50.25" customHeight="1">
      <c r="A116" s="1"/>
      <c r="B116" s="177" t="s">
        <v>135</v>
      </c>
      <c r="C116" s="177" t="s">
        <v>542</v>
      </c>
      <c r="D116" s="177" t="s">
        <v>637</v>
      </c>
      <c r="E116" s="645" t="s">
        <v>638</v>
      </c>
      <c r="F116" s="646"/>
      <c r="G116" s="646"/>
      <c r="H116" s="646"/>
      <c r="I116" s="647"/>
      <c r="J116" s="7"/>
      <c r="K116" s="9"/>
      <c r="L116" s="10"/>
      <c r="M116" s="7"/>
      <c r="N116" s="7"/>
      <c r="O116" s="7"/>
      <c r="P116" s="7"/>
      <c r="Q116" s="8"/>
      <c r="R116" s="10"/>
      <c r="S116" s="87"/>
      <c r="T116" s="16"/>
      <c r="U116" s="216"/>
      <c r="V116" s="87"/>
      <c r="W116" s="214"/>
      <c r="X116" s="87"/>
      <c r="Y116" s="87"/>
      <c r="Z116" s="87"/>
      <c r="AA116" s="87"/>
      <c r="AB116" s="87"/>
      <c r="AC116" s="87"/>
      <c r="AD116" s="87"/>
      <c r="AE116" s="87"/>
      <c r="AF116" s="87"/>
    </row>
    <row r="117" spans="1:256" s="4" customFormat="1" ht="50.25" customHeight="1">
      <c r="A117" s="1"/>
      <c r="B117" s="177" t="s">
        <v>84</v>
      </c>
      <c r="C117" s="177" t="s">
        <v>534</v>
      </c>
      <c r="D117" s="177" t="s">
        <v>639</v>
      </c>
      <c r="E117" s="645" t="s">
        <v>638</v>
      </c>
      <c r="F117" s="646"/>
      <c r="G117" s="646"/>
      <c r="H117" s="646"/>
      <c r="I117" s="647"/>
      <c r="J117" s="7"/>
      <c r="K117" s="9"/>
      <c r="L117" s="10"/>
      <c r="M117" s="7"/>
      <c r="N117" s="7"/>
      <c r="O117" s="7"/>
      <c r="P117" s="7"/>
      <c r="Q117" s="8"/>
      <c r="R117" s="10"/>
      <c r="S117" s="87"/>
      <c r="T117" s="16"/>
      <c r="U117" s="216"/>
      <c r="V117" s="87"/>
      <c r="W117" s="214"/>
      <c r="X117" s="87"/>
      <c r="Y117" s="87"/>
      <c r="Z117" s="87"/>
      <c r="AA117" s="87"/>
      <c r="AB117" s="87"/>
      <c r="AC117" s="87"/>
      <c r="AD117" s="87"/>
      <c r="AE117" s="11"/>
      <c r="AF117" s="11"/>
      <c r="AG117" s="1"/>
      <c r="AH117" s="1"/>
      <c r="AI117" s="1"/>
      <c r="AJ117" s="1"/>
      <c r="AK117" s="1"/>
    </row>
    <row r="118" spans="1:256" s="1" customFormat="1" ht="50.25" customHeight="1">
      <c r="A118" s="6"/>
      <c r="B118" s="177" t="s">
        <v>112</v>
      </c>
      <c r="C118" s="177" t="s">
        <v>539</v>
      </c>
      <c r="D118" s="177" t="s">
        <v>640</v>
      </c>
      <c r="E118" s="645" t="s">
        <v>641</v>
      </c>
      <c r="F118" s="646"/>
      <c r="G118" s="646"/>
      <c r="H118" s="646"/>
      <c r="I118" s="647"/>
      <c r="J118" s="7"/>
      <c r="K118" s="9"/>
      <c r="L118" s="10"/>
      <c r="M118" s="7"/>
      <c r="N118" s="7"/>
      <c r="O118" s="7"/>
      <c r="P118" s="7"/>
      <c r="Q118" s="8"/>
      <c r="R118" s="10"/>
      <c r="S118" s="8"/>
      <c r="T118" s="7"/>
      <c r="U118" s="8"/>
      <c r="V118" s="11"/>
      <c r="W118" s="12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256" s="1" customFormat="1" ht="50.25" customHeight="1">
      <c r="A119" s="6"/>
      <c r="B119" s="177" t="s">
        <v>642</v>
      </c>
      <c r="C119" s="177" t="s">
        <v>643</v>
      </c>
      <c r="D119" s="177" t="s">
        <v>644</v>
      </c>
      <c r="E119" s="645" t="s">
        <v>645</v>
      </c>
      <c r="F119" s="646"/>
      <c r="G119" s="646"/>
      <c r="H119" s="646"/>
      <c r="I119" s="647"/>
      <c r="J119" s="7"/>
      <c r="K119" s="9"/>
      <c r="L119" s="10"/>
      <c r="M119" s="7"/>
      <c r="N119" s="7"/>
      <c r="O119" s="7"/>
      <c r="P119" s="7"/>
      <c r="Q119" s="8"/>
      <c r="R119" s="10"/>
      <c r="S119" s="8"/>
      <c r="T119" s="7"/>
      <c r="U119" s="8"/>
      <c r="V119" s="11"/>
      <c r="W119" s="12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256" s="1" customFormat="1" ht="50.25" customHeight="1">
      <c r="A120" s="6"/>
      <c r="B120" s="177" t="s">
        <v>646</v>
      </c>
      <c r="C120" s="177" t="s">
        <v>647</v>
      </c>
      <c r="D120" s="177" t="s">
        <v>648</v>
      </c>
      <c r="E120" s="645" t="s">
        <v>649</v>
      </c>
      <c r="F120" s="646"/>
      <c r="G120" s="646"/>
      <c r="H120" s="646"/>
      <c r="I120" s="647"/>
      <c r="J120" s="7"/>
      <c r="K120" s="9"/>
      <c r="L120" s="10"/>
      <c r="M120" s="7"/>
      <c r="N120" s="7"/>
      <c r="O120" s="7"/>
      <c r="P120" s="7"/>
      <c r="Q120" s="8"/>
      <c r="R120" s="10"/>
      <c r="S120" s="8"/>
      <c r="T120" s="7"/>
      <c r="U120" s="8"/>
      <c r="V120" s="11"/>
      <c r="W120" s="12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256" s="1" customFormat="1" ht="50.25" customHeight="1">
      <c r="A121" s="6"/>
      <c r="B121" s="177" t="s">
        <v>650</v>
      </c>
      <c r="C121" s="177" t="s">
        <v>651</v>
      </c>
      <c r="D121" s="177" t="s">
        <v>652</v>
      </c>
      <c r="E121" s="645" t="s">
        <v>653</v>
      </c>
      <c r="F121" s="646"/>
      <c r="G121" s="646"/>
      <c r="H121" s="646"/>
      <c r="I121" s="647"/>
      <c r="J121" s="7"/>
      <c r="K121" s="9"/>
      <c r="L121" s="10"/>
      <c r="M121" s="7"/>
      <c r="N121" s="7"/>
      <c r="O121" s="7"/>
      <c r="P121" s="7"/>
      <c r="Q121" s="8"/>
      <c r="R121" s="10"/>
      <c r="S121" s="8"/>
      <c r="T121" s="7"/>
      <c r="U121" s="8"/>
      <c r="V121" s="11"/>
      <c r="W121" s="12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256" s="1" customFormat="1" ht="51" customHeight="1">
      <c r="A122" s="6"/>
      <c r="B122" s="177" t="s">
        <v>654</v>
      </c>
      <c r="C122" s="177" t="s">
        <v>511</v>
      </c>
      <c r="D122" s="177" t="s">
        <v>655</v>
      </c>
      <c r="E122" s="645" t="s">
        <v>615</v>
      </c>
      <c r="F122" s="646"/>
      <c r="G122" s="646"/>
      <c r="H122" s="646"/>
      <c r="I122" s="647"/>
      <c r="J122" s="7"/>
      <c r="K122" s="9"/>
      <c r="L122" s="10"/>
      <c r="M122" s="7"/>
      <c r="N122" s="7"/>
      <c r="O122" s="7"/>
      <c r="P122" s="7"/>
      <c r="Q122" s="8"/>
      <c r="R122" s="10"/>
      <c r="S122" s="8"/>
      <c r="T122" s="7"/>
      <c r="U122" s="8"/>
      <c r="V122" s="11"/>
      <c r="W122" s="12"/>
      <c r="X122" s="11"/>
      <c r="Y122" s="11"/>
      <c r="Z122" s="11"/>
      <c r="AA122" s="11"/>
      <c r="AB122" s="11"/>
      <c r="AC122" s="11"/>
      <c r="AD122" s="11"/>
      <c r="AE122" s="11"/>
      <c r="AF122" s="11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</row>
    <row r="123" spans="1:256" s="5" customFormat="1" ht="47.25">
      <c r="A123" s="6"/>
      <c r="B123" s="177" t="s">
        <v>145</v>
      </c>
      <c r="C123" s="177" t="s">
        <v>533</v>
      </c>
      <c r="D123" s="177" t="s">
        <v>656</v>
      </c>
      <c r="E123" s="645" t="s">
        <v>653</v>
      </c>
      <c r="F123" s="646"/>
      <c r="G123" s="646"/>
      <c r="H123" s="646"/>
      <c r="I123" s="647"/>
      <c r="J123" s="7"/>
      <c r="K123" s="9"/>
      <c r="L123" s="10"/>
      <c r="M123" s="7"/>
      <c r="N123" s="7"/>
      <c r="O123" s="7"/>
      <c r="P123" s="7"/>
      <c r="Q123" s="8"/>
      <c r="R123" s="10"/>
      <c r="S123" s="8"/>
      <c r="T123" s="7"/>
      <c r="U123" s="8"/>
      <c r="V123" s="11"/>
      <c r="W123" s="12"/>
      <c r="X123" s="11"/>
      <c r="Y123" s="11"/>
      <c r="Z123" s="11"/>
      <c r="AA123" s="11"/>
      <c r="AB123" s="11"/>
      <c r="AC123" s="11"/>
      <c r="AD123" s="11"/>
      <c r="AE123" s="11"/>
      <c r="AF123" s="11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IV123" s="6"/>
    </row>
    <row r="124" spans="1:256" s="5" customFormat="1" ht="47.25">
      <c r="A124" s="6"/>
      <c r="B124" s="177" t="s">
        <v>61</v>
      </c>
      <c r="C124" s="177" t="s">
        <v>529</v>
      </c>
      <c r="D124" s="177" t="s">
        <v>657</v>
      </c>
      <c r="E124" s="645" t="s">
        <v>645</v>
      </c>
      <c r="F124" s="646"/>
      <c r="G124" s="646"/>
      <c r="H124" s="646"/>
      <c r="I124" s="647"/>
      <c r="J124" s="7"/>
      <c r="K124" s="9"/>
      <c r="L124" s="10"/>
      <c r="M124" s="7"/>
      <c r="N124" s="7"/>
      <c r="O124" s="7"/>
      <c r="P124" s="7"/>
      <c r="Q124" s="8"/>
      <c r="R124" s="10"/>
      <c r="S124" s="8"/>
      <c r="T124" s="7"/>
      <c r="U124" s="8"/>
      <c r="V124" s="11"/>
      <c r="W124" s="12"/>
      <c r="X124" s="11"/>
      <c r="Y124" s="11"/>
      <c r="Z124" s="11"/>
      <c r="AA124" s="11"/>
      <c r="AB124" s="11"/>
      <c r="AC124" s="11"/>
      <c r="AD124" s="11"/>
      <c r="AE124" s="11"/>
      <c r="AF124" s="11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IV124" s="6"/>
    </row>
    <row r="125" spans="1:256" s="5" customFormat="1" ht="47.25">
      <c r="A125" s="6"/>
      <c r="B125" s="177" t="s">
        <v>658</v>
      </c>
      <c r="C125" s="177" t="s">
        <v>659</v>
      </c>
      <c r="D125" s="177" t="s">
        <v>660</v>
      </c>
      <c r="E125" s="645" t="s">
        <v>661</v>
      </c>
      <c r="F125" s="646"/>
      <c r="G125" s="646"/>
      <c r="H125" s="646"/>
      <c r="I125" s="647"/>
      <c r="J125" s="7"/>
      <c r="K125" s="9"/>
      <c r="L125" s="10"/>
      <c r="M125" s="7"/>
      <c r="N125" s="7"/>
      <c r="O125" s="7"/>
      <c r="P125" s="7"/>
      <c r="Q125" s="8"/>
      <c r="R125" s="10"/>
      <c r="S125" s="8"/>
      <c r="T125" s="7"/>
      <c r="U125" s="8"/>
      <c r="V125" s="11"/>
      <c r="W125" s="12"/>
      <c r="X125" s="11"/>
      <c r="Y125" s="11"/>
      <c r="Z125" s="11"/>
      <c r="AA125" s="11"/>
      <c r="AB125" s="11"/>
      <c r="AC125" s="11"/>
      <c r="AD125" s="11"/>
      <c r="AE125" s="11"/>
      <c r="AF125" s="11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IV125" s="6"/>
    </row>
    <row r="126" spans="1:256" s="5" customFormat="1" ht="47.25">
      <c r="A126" s="6"/>
      <c r="B126" s="178" t="s">
        <v>111</v>
      </c>
      <c r="C126" s="179" t="s">
        <v>538</v>
      </c>
      <c r="D126" s="178" t="s">
        <v>662</v>
      </c>
      <c r="E126" s="645" t="s">
        <v>663</v>
      </c>
      <c r="F126" s="646"/>
      <c r="G126" s="646"/>
      <c r="H126" s="646"/>
      <c r="I126" s="647"/>
      <c r="J126" s="7"/>
      <c r="K126" s="9"/>
      <c r="L126" s="10"/>
      <c r="M126" s="7"/>
      <c r="N126" s="7"/>
      <c r="O126" s="7"/>
      <c r="P126" s="7"/>
      <c r="Q126" s="8"/>
      <c r="R126" s="10"/>
      <c r="S126" s="8"/>
      <c r="T126" s="7"/>
      <c r="U126" s="8"/>
      <c r="V126" s="11"/>
      <c r="W126" s="12"/>
      <c r="X126" s="11"/>
      <c r="Y126" s="11"/>
      <c r="Z126" s="11"/>
      <c r="AA126" s="11"/>
      <c r="AB126" s="11"/>
      <c r="AC126" s="11"/>
      <c r="AD126" s="11"/>
      <c r="AE126" s="11"/>
      <c r="AF126" s="11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IV126" s="6"/>
    </row>
    <row r="127" spans="1:256" s="5" customFormat="1" ht="47.25">
      <c r="A127" s="6"/>
      <c r="B127" s="180" t="s">
        <v>664</v>
      </c>
      <c r="C127" s="177" t="s">
        <v>665</v>
      </c>
      <c r="D127" s="177" t="s">
        <v>666</v>
      </c>
      <c r="E127" s="645" t="s">
        <v>667</v>
      </c>
      <c r="F127" s="646"/>
      <c r="G127" s="646"/>
      <c r="H127" s="646"/>
      <c r="I127" s="647"/>
      <c r="J127" s="7"/>
      <c r="K127" s="9"/>
      <c r="L127" s="10"/>
      <c r="M127" s="7"/>
      <c r="N127" s="7"/>
      <c r="O127" s="7"/>
      <c r="P127" s="7"/>
      <c r="Q127" s="8"/>
      <c r="R127" s="10"/>
      <c r="S127" s="8"/>
      <c r="T127" s="7"/>
      <c r="U127" s="8"/>
      <c r="V127" s="11"/>
      <c r="W127" s="12"/>
      <c r="X127" s="11"/>
      <c r="Y127" s="11"/>
      <c r="Z127" s="11"/>
      <c r="AA127" s="11"/>
      <c r="AB127" s="11"/>
      <c r="AC127" s="11"/>
      <c r="AD127" s="11"/>
      <c r="AE127" s="11"/>
      <c r="AF127" s="11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IV127" s="6"/>
    </row>
    <row r="128" spans="1:256" s="5" customFormat="1" ht="47.25">
      <c r="A128" s="6"/>
      <c r="B128" s="180" t="s">
        <v>668</v>
      </c>
      <c r="C128" s="177" t="s">
        <v>669</v>
      </c>
      <c r="D128" s="177" t="s">
        <v>670</v>
      </c>
      <c r="E128" s="645" t="s">
        <v>671</v>
      </c>
      <c r="F128" s="646"/>
      <c r="G128" s="646"/>
      <c r="H128" s="646"/>
      <c r="I128" s="647"/>
      <c r="J128" s="7"/>
      <c r="K128" s="9"/>
      <c r="L128" s="10"/>
      <c r="M128" s="7"/>
      <c r="N128" s="7"/>
      <c r="O128" s="7"/>
      <c r="P128" s="7"/>
      <c r="Q128" s="8"/>
      <c r="R128" s="10"/>
      <c r="S128" s="8"/>
      <c r="T128" s="7"/>
      <c r="U128" s="8"/>
      <c r="V128" s="11"/>
      <c r="W128" s="12"/>
      <c r="X128" s="11"/>
      <c r="Y128" s="11"/>
      <c r="Z128" s="11"/>
      <c r="AA128" s="11"/>
      <c r="AB128" s="11"/>
      <c r="AC128" s="11"/>
      <c r="AD128" s="11"/>
      <c r="AE128" s="11"/>
      <c r="AF128" s="11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IV128" s="6"/>
    </row>
    <row r="129" spans="1:256" s="5" customFormat="1" ht="47.25">
      <c r="A129" s="6"/>
      <c r="B129" s="180" t="s">
        <v>28</v>
      </c>
      <c r="C129" s="177" t="s">
        <v>506</v>
      </c>
      <c r="D129" s="177" t="s">
        <v>672</v>
      </c>
      <c r="E129" s="645" t="s">
        <v>671</v>
      </c>
      <c r="F129" s="646"/>
      <c r="G129" s="646"/>
      <c r="H129" s="646"/>
      <c r="I129" s="647"/>
      <c r="J129" s="7"/>
      <c r="K129" s="9"/>
      <c r="L129" s="10"/>
      <c r="M129" s="7"/>
      <c r="N129" s="7"/>
      <c r="O129" s="7"/>
      <c r="P129" s="7"/>
      <c r="Q129" s="8"/>
      <c r="R129" s="10"/>
      <c r="S129" s="8"/>
      <c r="T129" s="7"/>
      <c r="U129" s="8"/>
      <c r="V129" s="11"/>
      <c r="W129" s="12"/>
      <c r="X129" s="11"/>
      <c r="Y129" s="11"/>
      <c r="Z129" s="11"/>
      <c r="AA129" s="11"/>
      <c r="AB129" s="11"/>
      <c r="AC129" s="11"/>
      <c r="AD129" s="11"/>
      <c r="AE129" s="11"/>
      <c r="AF129" s="11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IV129" s="6"/>
    </row>
    <row r="130" spans="1:256" s="5" customFormat="1" ht="47.25">
      <c r="A130" s="6"/>
      <c r="B130" s="180" t="s">
        <v>673</v>
      </c>
      <c r="C130" s="177" t="s">
        <v>674</v>
      </c>
      <c r="D130" s="177" t="s">
        <v>675</v>
      </c>
      <c r="E130" s="645" t="s">
        <v>663</v>
      </c>
      <c r="F130" s="646"/>
      <c r="G130" s="646"/>
      <c r="H130" s="646"/>
      <c r="I130" s="647"/>
      <c r="J130" s="7"/>
      <c r="K130" s="9"/>
      <c r="L130" s="10"/>
      <c r="M130" s="7"/>
      <c r="N130" s="7"/>
      <c r="O130" s="7"/>
      <c r="P130" s="7"/>
      <c r="Q130" s="8"/>
      <c r="R130" s="10"/>
      <c r="S130" s="8"/>
      <c r="T130" s="7"/>
      <c r="U130" s="8"/>
      <c r="V130" s="11"/>
      <c r="W130" s="12"/>
      <c r="X130" s="11"/>
      <c r="Y130" s="11"/>
      <c r="Z130" s="11"/>
      <c r="AA130" s="11"/>
      <c r="AB130" s="11"/>
      <c r="AC130" s="11"/>
      <c r="AD130" s="11"/>
      <c r="AE130" s="11"/>
      <c r="AF130" s="11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IV130" s="6"/>
    </row>
    <row r="131" spans="1:256" s="5" customFormat="1" ht="47.25">
      <c r="A131" s="6"/>
      <c r="B131" s="180" t="s">
        <v>228</v>
      </c>
      <c r="C131" s="177" t="s">
        <v>676</v>
      </c>
      <c r="D131" s="177" t="s">
        <v>677</v>
      </c>
      <c r="E131" s="645" t="s">
        <v>678</v>
      </c>
      <c r="F131" s="646"/>
      <c r="G131" s="646"/>
      <c r="H131" s="646"/>
      <c r="I131" s="647"/>
      <c r="J131" s="7"/>
      <c r="K131" s="9"/>
      <c r="L131" s="10"/>
      <c r="M131" s="7"/>
      <c r="N131" s="7"/>
      <c r="O131" s="7"/>
      <c r="P131" s="7"/>
      <c r="Q131" s="8"/>
      <c r="R131" s="10"/>
      <c r="S131" s="8"/>
      <c r="T131" s="7"/>
      <c r="U131" s="8"/>
      <c r="V131" s="11"/>
      <c r="W131" s="12"/>
      <c r="X131" s="11"/>
      <c r="Y131" s="11"/>
      <c r="Z131" s="11"/>
      <c r="AA131" s="11"/>
      <c r="AB131" s="11"/>
      <c r="AC131" s="11"/>
      <c r="AD131" s="11"/>
      <c r="AE131" s="11"/>
      <c r="AF131" s="11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IV131" s="6"/>
    </row>
    <row r="132" spans="1:256" s="5" customFormat="1">
      <c r="A132" s="6"/>
      <c r="B132" s="7"/>
      <c r="C132" s="7"/>
      <c r="D132" s="7"/>
      <c r="E132" s="7"/>
      <c r="F132" s="7"/>
      <c r="G132" s="7"/>
      <c r="H132" s="8"/>
      <c r="I132" s="8"/>
      <c r="J132" s="7"/>
      <c r="K132" s="9"/>
      <c r="L132" s="10"/>
      <c r="M132" s="7"/>
      <c r="N132" s="7"/>
      <c r="O132" s="7"/>
      <c r="P132" s="7"/>
      <c r="Q132" s="8"/>
      <c r="R132" s="10"/>
      <c r="S132" s="8"/>
      <c r="T132" s="7"/>
      <c r="U132" s="8"/>
      <c r="V132" s="11"/>
      <c r="W132" s="12"/>
      <c r="X132" s="11"/>
      <c r="Y132" s="11"/>
      <c r="Z132" s="11"/>
      <c r="AA132" s="11"/>
      <c r="AB132" s="11"/>
      <c r="AC132" s="11"/>
      <c r="AD132" s="11"/>
      <c r="AE132" s="11"/>
      <c r="AF132" s="11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IV132" s="6"/>
    </row>
    <row r="133" spans="1:256" s="5" customFormat="1">
      <c r="A133" s="6"/>
      <c r="B133" s="7"/>
      <c r="C133" s="7"/>
      <c r="D133" s="7"/>
      <c r="E133" s="7"/>
      <c r="F133" s="7"/>
      <c r="G133" s="7"/>
      <c r="H133" s="8"/>
      <c r="I133" s="8"/>
      <c r="J133" s="7"/>
      <c r="K133" s="9"/>
      <c r="L133" s="10"/>
      <c r="M133" s="7"/>
      <c r="N133" s="7"/>
      <c r="O133" s="7"/>
      <c r="P133" s="7"/>
      <c r="Q133" s="8"/>
      <c r="R133" s="10"/>
      <c r="S133" s="8"/>
      <c r="T133" s="7"/>
      <c r="U133" s="8"/>
      <c r="V133" s="11"/>
      <c r="W133" s="12"/>
      <c r="X133" s="11"/>
      <c r="Y133" s="11"/>
      <c r="Z133" s="11"/>
      <c r="AA133" s="11"/>
      <c r="AB133" s="11"/>
      <c r="AC133" s="11"/>
      <c r="AD133" s="11"/>
      <c r="AE133" s="11"/>
      <c r="AF133" s="11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IV133" s="6"/>
    </row>
    <row r="134" spans="1:256" s="5" customFormat="1">
      <c r="A134" s="6"/>
      <c r="B134" s="7"/>
      <c r="C134" s="7"/>
      <c r="D134" s="7"/>
      <c r="E134" s="7"/>
      <c r="F134" s="7"/>
      <c r="G134" s="7"/>
      <c r="H134" s="8"/>
      <c r="I134" s="8"/>
      <c r="J134" s="7"/>
      <c r="K134" s="9"/>
      <c r="L134" s="10"/>
      <c r="M134" s="7"/>
      <c r="N134" s="7"/>
      <c r="O134" s="7"/>
      <c r="P134" s="7"/>
      <c r="Q134" s="8"/>
      <c r="R134" s="10"/>
      <c r="S134" s="8"/>
      <c r="T134" s="7"/>
      <c r="U134" s="8"/>
      <c r="V134" s="11"/>
      <c r="W134" s="12"/>
      <c r="X134" s="11"/>
      <c r="Y134" s="11"/>
      <c r="Z134" s="11"/>
      <c r="AA134" s="11"/>
      <c r="AB134" s="11"/>
      <c r="AC134" s="11"/>
      <c r="AD134" s="11"/>
      <c r="AE134" s="11"/>
      <c r="AF134" s="11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IV134" s="6"/>
    </row>
    <row r="135" spans="1:256" s="5" customFormat="1">
      <c r="A135" s="6"/>
      <c r="B135" s="7"/>
      <c r="C135" s="7"/>
      <c r="D135" s="7"/>
      <c r="E135" s="7"/>
      <c r="F135" s="7"/>
      <c r="G135" s="7"/>
      <c r="H135" s="8"/>
      <c r="I135" s="8"/>
      <c r="J135" s="7"/>
      <c r="K135" s="9"/>
      <c r="L135" s="10"/>
      <c r="M135" s="7"/>
      <c r="N135" s="7"/>
      <c r="O135" s="7"/>
      <c r="P135" s="7"/>
      <c r="Q135" s="8"/>
      <c r="R135" s="10"/>
      <c r="S135" s="8"/>
      <c r="T135" s="7"/>
      <c r="U135" s="8"/>
      <c r="V135" s="11"/>
      <c r="W135" s="12"/>
      <c r="X135" s="11"/>
      <c r="Y135" s="11"/>
      <c r="Z135" s="11"/>
      <c r="AA135" s="11"/>
      <c r="AB135" s="11"/>
      <c r="AC135" s="11"/>
      <c r="AD135" s="11"/>
      <c r="AE135" s="11"/>
      <c r="AF135" s="11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IV135" s="6"/>
    </row>
    <row r="136" spans="1:256" s="5" customFormat="1">
      <c r="A136" s="6"/>
      <c r="B136" s="7"/>
      <c r="C136" s="7"/>
      <c r="D136" s="7"/>
      <c r="E136" s="7"/>
      <c r="F136" s="7"/>
      <c r="G136" s="7"/>
      <c r="H136" s="8"/>
      <c r="I136" s="8"/>
      <c r="J136" s="7"/>
      <c r="K136" s="9"/>
      <c r="L136" s="10"/>
      <c r="M136" s="7"/>
      <c r="N136" s="7"/>
      <c r="O136" s="7"/>
      <c r="P136" s="7"/>
      <c r="Q136" s="8"/>
      <c r="R136" s="10"/>
      <c r="S136" s="8"/>
      <c r="T136" s="7"/>
      <c r="U136" s="8"/>
      <c r="V136" s="11"/>
      <c r="W136" s="12"/>
      <c r="X136" s="11"/>
      <c r="Y136" s="11"/>
      <c r="Z136" s="11"/>
      <c r="AA136" s="11"/>
      <c r="AB136" s="11"/>
      <c r="AC136" s="11"/>
      <c r="AD136" s="11"/>
      <c r="AE136" s="11"/>
      <c r="AF136" s="11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IV136" s="6"/>
    </row>
    <row r="137" spans="1:256" s="5" customFormat="1">
      <c r="A137" s="6"/>
      <c r="B137" s="7"/>
      <c r="C137" s="7"/>
      <c r="D137" s="7"/>
      <c r="E137" s="7"/>
      <c r="F137" s="7"/>
      <c r="G137" s="7"/>
      <c r="H137" s="8"/>
      <c r="I137" s="8"/>
      <c r="J137" s="7"/>
      <c r="K137" s="9"/>
      <c r="L137" s="10"/>
      <c r="M137" s="7"/>
      <c r="N137" s="7"/>
      <c r="O137" s="7"/>
      <c r="P137" s="7"/>
      <c r="Q137" s="8"/>
      <c r="R137" s="10"/>
      <c r="S137" s="8"/>
      <c r="T137" s="7"/>
      <c r="U137" s="8"/>
      <c r="V137" s="11"/>
      <c r="W137" s="12"/>
      <c r="X137" s="11"/>
      <c r="Y137" s="11"/>
      <c r="Z137" s="11"/>
      <c r="AA137" s="11"/>
      <c r="AB137" s="11"/>
      <c r="AC137" s="11"/>
      <c r="AD137" s="11"/>
      <c r="AE137" s="11"/>
      <c r="AF137" s="11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IV137" s="6"/>
    </row>
    <row r="138" spans="1:256" s="5" customFormat="1">
      <c r="A138" s="6"/>
      <c r="B138" s="7"/>
      <c r="C138" s="7"/>
      <c r="D138" s="7"/>
      <c r="E138" s="7"/>
      <c r="F138" s="7"/>
      <c r="G138" s="7"/>
      <c r="H138" s="8"/>
      <c r="I138" s="8"/>
      <c r="J138" s="7"/>
      <c r="K138" s="9"/>
      <c r="L138" s="10"/>
      <c r="M138" s="7"/>
      <c r="N138" s="7"/>
      <c r="O138" s="7"/>
      <c r="P138" s="7"/>
      <c r="Q138" s="8"/>
      <c r="R138" s="10"/>
      <c r="S138" s="8"/>
      <c r="T138" s="7"/>
      <c r="U138" s="8"/>
      <c r="V138" s="11"/>
      <c r="W138" s="12"/>
      <c r="X138" s="11"/>
      <c r="Y138" s="11"/>
      <c r="Z138" s="11"/>
      <c r="AA138" s="11"/>
      <c r="AB138" s="11"/>
      <c r="AC138" s="11"/>
      <c r="AD138" s="11"/>
      <c r="AE138" s="11"/>
      <c r="AF138" s="11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IV138" s="6"/>
    </row>
  </sheetData>
  <mergeCells count="58">
    <mergeCell ref="A46:A53"/>
    <mergeCell ref="A54:A61"/>
    <mergeCell ref="A62:A69"/>
    <mergeCell ref="A70:A77"/>
    <mergeCell ref="A78:A85"/>
    <mergeCell ref="A12:A13"/>
    <mergeCell ref="A14:A21"/>
    <mergeCell ref="A22:A29"/>
    <mergeCell ref="A30:A37"/>
    <mergeCell ref="A38:A45"/>
    <mergeCell ref="E127:I127"/>
    <mergeCell ref="E128:I128"/>
    <mergeCell ref="E129:I129"/>
    <mergeCell ref="E130:I130"/>
    <mergeCell ref="E131:I131"/>
    <mergeCell ref="E122:I122"/>
    <mergeCell ref="E123:I123"/>
    <mergeCell ref="E124:I124"/>
    <mergeCell ref="E125:I125"/>
    <mergeCell ref="E126:I126"/>
    <mergeCell ref="E117:I117"/>
    <mergeCell ref="E118:I118"/>
    <mergeCell ref="E119:I119"/>
    <mergeCell ref="E120:I120"/>
    <mergeCell ref="E121:I121"/>
    <mergeCell ref="E112:I112"/>
    <mergeCell ref="E113:I113"/>
    <mergeCell ref="E114:I114"/>
    <mergeCell ref="E115:I115"/>
    <mergeCell ref="E116:I116"/>
    <mergeCell ref="E107:I107"/>
    <mergeCell ref="E108:I108"/>
    <mergeCell ref="E109:I109"/>
    <mergeCell ref="E110:I110"/>
    <mergeCell ref="E111:I111"/>
    <mergeCell ref="U100:W100"/>
    <mergeCell ref="U102:W102"/>
    <mergeCell ref="E104:I104"/>
    <mergeCell ref="E105:I105"/>
    <mergeCell ref="E106:I106"/>
    <mergeCell ref="F13:G13"/>
    <mergeCell ref="Q13:R13"/>
    <mergeCell ref="S13:T13"/>
    <mergeCell ref="B96:E96"/>
    <mergeCell ref="U99:W99"/>
    <mergeCell ref="B12:B13"/>
    <mergeCell ref="C12:C13"/>
    <mergeCell ref="D12:D13"/>
    <mergeCell ref="E12:E13"/>
    <mergeCell ref="H12:K13"/>
    <mergeCell ref="U6:AD6"/>
    <mergeCell ref="B10:G10"/>
    <mergeCell ref="F12:G12"/>
    <mergeCell ref="L12:O12"/>
    <mergeCell ref="Q12:R12"/>
    <mergeCell ref="S12:T12"/>
    <mergeCell ref="X12:AF12"/>
    <mergeCell ref="H6:R8"/>
  </mergeCells>
  <phoneticPr fontId="92"/>
  <conditionalFormatting sqref="A25">
    <cfRule type="cellIs" dxfId="20" priority="20" operator="equal">
      <formula>"schedule not found"</formula>
    </cfRule>
  </conditionalFormatting>
  <conditionalFormatting sqref="A52">
    <cfRule type="cellIs" dxfId="19" priority="2" operator="equal">
      <formula>"schedule not found"</formula>
    </cfRule>
  </conditionalFormatting>
  <conditionalFormatting sqref="A53">
    <cfRule type="cellIs" dxfId="18" priority="1" operator="equal">
      <formula>"schedule not found"</formula>
    </cfRule>
  </conditionalFormatting>
  <conditionalFormatting sqref="A55">
    <cfRule type="cellIs" dxfId="17" priority="12" operator="equal">
      <formula>"schedule not found"</formula>
    </cfRule>
  </conditionalFormatting>
  <conditionalFormatting sqref="A56">
    <cfRule type="cellIs" dxfId="16" priority="13" operator="equal">
      <formula>"schedule not found"</formula>
    </cfRule>
  </conditionalFormatting>
  <conditionalFormatting sqref="A70">
    <cfRule type="cellIs" dxfId="15" priority="10" operator="equal">
      <formula>"schedule not found"</formula>
    </cfRule>
  </conditionalFormatting>
  <conditionalFormatting sqref="A71">
    <cfRule type="cellIs" dxfId="14" priority="9" operator="equal">
      <formula>"schedule not found"</formula>
    </cfRule>
  </conditionalFormatting>
  <conditionalFormatting sqref="A72">
    <cfRule type="cellIs" dxfId="13" priority="11" operator="equal">
      <formula>"schedule not found"</formula>
    </cfRule>
  </conditionalFormatting>
  <conditionalFormatting sqref="A98">
    <cfRule type="cellIs" dxfId="12" priority="8" operator="equal">
      <formula>"schedule not found"</formula>
    </cfRule>
  </conditionalFormatting>
  <conditionalFormatting sqref="A112">
    <cfRule type="cellIs" dxfId="11" priority="7" operator="equal">
      <formula>"schedule not found"</formula>
    </cfRule>
  </conditionalFormatting>
  <conditionalFormatting sqref="A117">
    <cfRule type="cellIs" dxfId="10" priority="4" operator="equal">
      <formula>"schedule not found"</formula>
    </cfRule>
  </conditionalFormatting>
  <conditionalFormatting sqref="A15:A22">
    <cfRule type="cellIs" dxfId="9" priority="24" operator="equal">
      <formula>"schedule not found"</formula>
    </cfRule>
  </conditionalFormatting>
  <conditionalFormatting sqref="A23:A24">
    <cfRule type="cellIs" dxfId="8" priority="19" operator="equal">
      <formula>"schedule not found"</formula>
    </cfRule>
  </conditionalFormatting>
  <conditionalFormatting sqref="A39:A42">
    <cfRule type="cellIs" dxfId="7" priority="14" operator="equal">
      <formula>"schedule not found"</formula>
    </cfRule>
  </conditionalFormatting>
  <conditionalFormatting sqref="A77:A84">
    <cfRule type="cellIs" dxfId="6" priority="18" operator="equal">
      <formula>"schedule not found"</formula>
    </cfRule>
  </conditionalFormatting>
  <conditionalFormatting sqref="A90:A97">
    <cfRule type="cellIs" dxfId="5" priority="17" operator="equal">
      <formula>"schedule not found"</formula>
    </cfRule>
  </conditionalFormatting>
  <conditionalFormatting sqref="A104:A111">
    <cfRule type="cellIs" dxfId="4" priority="6" operator="equal">
      <formula>"schedule not found"</formula>
    </cfRule>
  </conditionalFormatting>
  <conditionalFormatting sqref="A113:A114">
    <cfRule type="cellIs" dxfId="3" priority="5" operator="equal">
      <formula>"schedule not found"</formula>
    </cfRule>
  </conditionalFormatting>
  <conditionalFormatting sqref="A115:A116">
    <cfRule type="cellIs" dxfId="2" priority="3" operator="equal">
      <formula>"schedule not found"</formula>
    </cfRule>
  </conditionalFormatting>
  <conditionalFormatting sqref="A31:A38 A47:A54">
    <cfRule type="cellIs" dxfId="1" priority="25" operator="equal">
      <formula>"schedule not found"</formula>
    </cfRule>
  </conditionalFormatting>
  <conditionalFormatting sqref="A62:A69 A85">
    <cfRule type="cellIs" dxfId="0" priority="23" operator="equal">
      <formula>"schedule not found"</formula>
    </cfRule>
  </conditionalFormatting>
  <pageMargins left="0.75" right="0.75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HONGKONG-FCL</vt:lpstr>
      <vt:lpstr>HONGKONG-LCL</vt:lpstr>
      <vt:lpstr>IAL</vt:lpstr>
      <vt:lpstr>OOCL</vt:lpstr>
      <vt:lpstr>TSL</vt:lpstr>
      <vt:lpstr>'HONGKONG-FCL'!Print_Area</vt:lpstr>
      <vt:lpstr>'HONGKONG-FCL'!Print_Titles</vt:lpstr>
      <vt:lpstr>'HONGKONG-FCL'!VESSEL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nohhi1</dc:creator>
  <cp:lastModifiedBy>NOHHI</cp:lastModifiedBy>
  <cp:lastPrinted>2018-09-25T07:18:00Z</cp:lastPrinted>
  <dcterms:created xsi:type="dcterms:W3CDTF">2018-03-15T03:24:00Z</dcterms:created>
  <dcterms:modified xsi:type="dcterms:W3CDTF">2021-03-30T08:18:22Z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D67F127BF6434356B4DCED9FF66BEF07</vt:lpwstr>
  </property>
  <property fmtid="{D5CDD505-2E9C-101B-9397-08002B2CF9AE}" pid="3" name="KSOProductBuildVer">
    <vt:lpwstr>2052-11.1.0.10356</vt:lpwstr>
  </property>
</Properties>
</file>